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2120" windowHeight="7950" activeTab="1"/>
  </bookViews>
  <sheets>
    <sheet name="1-5(1)" sheetId="1" r:id="rId1"/>
    <sheet name="1-5(2)" sheetId="2" r:id="rId2"/>
  </sheets>
  <definedNames/>
  <calcPr fullCalcOnLoad="1"/>
</workbook>
</file>

<file path=xl/sharedStrings.xml><?xml version="1.0" encoding="utf-8"?>
<sst xmlns="http://schemas.openxmlformats.org/spreadsheetml/2006/main" count="358" uniqueCount="102">
  <si>
    <t>公共衛生</t>
  </si>
  <si>
    <t>公共建築</t>
  </si>
  <si>
    <t>國營事業</t>
  </si>
  <si>
    <r>
      <t>以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標楷體"/>
        <family val="4"/>
      </rPr>
      <t>用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>途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>分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</si>
  <si>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1 - 5 </t>
    </r>
    <r>
      <rPr>
        <sz val="18"/>
        <color indexed="8"/>
        <rFont val="標楷體"/>
        <family val="4"/>
      </rPr>
      <t>、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地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徵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收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面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積</t>
    </r>
    <r>
      <rPr>
        <sz val="18"/>
        <color indexed="8"/>
        <rFont val="Times New Roman"/>
        <family val="1"/>
      </rPr>
      <t xml:space="preserve"> (</t>
    </r>
    <r>
      <rPr>
        <sz val="18"/>
        <color indexed="8"/>
        <rFont val="標楷體"/>
        <family val="4"/>
      </rPr>
      <t>續完</t>
    </r>
    <r>
      <rPr>
        <sz val="18"/>
        <color indexed="8"/>
        <rFont val="Times New Roman"/>
        <family val="1"/>
      </rPr>
      <t>)</t>
    </r>
  </si>
  <si>
    <t>1 - 5 、 土 地 徵 收 面 積</t>
  </si>
  <si>
    <r>
      <t>總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計</t>
    </r>
  </si>
  <si>
    <t>國防</t>
  </si>
  <si>
    <t>交通</t>
  </si>
  <si>
    <t>公用</t>
  </si>
  <si>
    <t>水利</t>
  </si>
  <si>
    <t>教育及慈善</t>
  </si>
  <si>
    <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他</t>
    </r>
  </si>
  <si>
    <r>
      <t xml:space="preserve">1 - 5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 Area For Land Expropriation</t>
    </r>
  </si>
  <si>
    <t>Land</t>
  </si>
  <si>
    <t>Other Properties</t>
  </si>
  <si>
    <t>Others</t>
  </si>
  <si>
    <t>單位：公頃</t>
  </si>
  <si>
    <t>Unit:Hectare</t>
  </si>
  <si>
    <t>合計</t>
  </si>
  <si>
    <t>地價補償</t>
  </si>
  <si>
    <t>改良物補償</t>
  </si>
  <si>
    <t>其他</t>
  </si>
  <si>
    <r>
      <t xml:space="preserve">1 - 5 </t>
    </r>
    <r>
      <rPr>
        <sz val="13.5"/>
        <color indexed="8"/>
        <rFont val="標楷體"/>
        <family val="4"/>
      </rPr>
      <t>、</t>
    </r>
    <r>
      <rPr>
        <sz val="13.5"/>
        <color indexed="8"/>
        <rFont val="Times New Roman"/>
        <family val="1"/>
      </rPr>
      <t xml:space="preserve"> Area For Land Expropriation(Cont.End)</t>
    </r>
  </si>
  <si>
    <t>Unit:Hectare</t>
  </si>
  <si>
    <t>合計</t>
  </si>
  <si>
    <t>Total</t>
  </si>
  <si>
    <t>省政府</t>
  </si>
  <si>
    <t>Provincial
Government</t>
  </si>
  <si>
    <t>內政部</t>
  </si>
  <si>
    <t xml:space="preserve">Ministry of 
The Interior </t>
  </si>
  <si>
    <t xml:space="preserve"> Year &amp; District</t>
  </si>
  <si>
    <t>筆數</t>
  </si>
  <si>
    <t>面積</t>
  </si>
  <si>
    <t>Total</t>
  </si>
  <si>
    <t>Plots</t>
  </si>
  <si>
    <t>Area</t>
  </si>
  <si>
    <t>年　　別　　及
鄉　鎮　市　別</t>
  </si>
  <si>
    <t>年　　別　　及
鄉　鎮　市　別</t>
  </si>
  <si>
    <t>單位：公頃</t>
  </si>
  <si>
    <t>By          Use</t>
  </si>
  <si>
    <t>Year &amp; District</t>
  </si>
  <si>
    <t>Public Utilities</t>
  </si>
  <si>
    <t>Public Health</t>
  </si>
  <si>
    <t>Others</t>
  </si>
  <si>
    <t>Water 
Conservancy</t>
  </si>
  <si>
    <t>Transportation &amp; Communication Utilities</t>
  </si>
  <si>
    <t>National Defense Construction</t>
  </si>
  <si>
    <t xml:space="preserve"> Grand Total</t>
  </si>
  <si>
    <t>Government Utilities</t>
  </si>
  <si>
    <t xml:space="preserve">              By Authorities</t>
  </si>
  <si>
    <t>Compensation  for  the  Land  Expropriation</t>
  </si>
  <si>
    <t>補　償　費　用</t>
  </si>
  <si>
    <t>以　核　准　機　關　分</t>
  </si>
  <si>
    <t>Education &amp; 
philanthropy</t>
  </si>
  <si>
    <t>Central-government-owned Enterprise</t>
  </si>
  <si>
    <t>(Land)</t>
  </si>
  <si>
    <r>
      <t>(</t>
    </r>
    <r>
      <rPr>
        <sz val="10"/>
        <rFont val="標楷體"/>
        <family val="4"/>
      </rPr>
      <t>土地</t>
    </r>
    <r>
      <rPr>
        <sz val="10"/>
        <rFont val="Times New Roman"/>
        <family val="1"/>
      </rPr>
      <t>)</t>
    </r>
  </si>
  <si>
    <t xml:space="preserve">      －</t>
  </si>
  <si>
    <t xml:space="preserve">     －</t>
  </si>
  <si>
    <t>Source :Land Administration Bureau</t>
  </si>
  <si>
    <t>資料來源：本府地政局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</si>
  <si>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</si>
  <si>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</si>
  <si>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</si>
  <si>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</si>
  <si>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</si>
  <si>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</si>
  <si>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</si>
  <si>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</si>
  <si>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</si>
  <si>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</si>
  <si>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</si>
  <si>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</si>
  <si>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</si>
  <si>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</si>
  <si>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</si>
  <si>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</si>
  <si>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</si>
  <si>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</si>
  <si>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</si>
  <si>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</si>
  <si>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</si>
  <si>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</si>
  <si>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</si>
  <si>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</si>
  <si>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民國86年  1997</t>
  </si>
  <si>
    <t>民國87年  1998</t>
  </si>
  <si>
    <t>民國88年  1999</t>
  </si>
  <si>
    <t>民國89年  2000</t>
  </si>
  <si>
    <t>民國90年  2001</t>
  </si>
  <si>
    <t>民國91年  2002</t>
  </si>
  <si>
    <t>民國92年  2003</t>
  </si>
  <si>
    <t>民國93年  2004</t>
  </si>
  <si>
    <t xml:space="preserve">    －</t>
  </si>
  <si>
    <t xml:space="preserve">         －</t>
  </si>
  <si>
    <t>…</t>
  </si>
  <si>
    <t>…</t>
  </si>
  <si>
    <r>
      <t xml:space="preserve">      </t>
    </r>
    <r>
      <rPr>
        <sz val="10"/>
        <color indexed="8"/>
        <rFont val="細明體"/>
        <family val="3"/>
      </rPr>
      <t>－</t>
    </r>
  </si>
  <si>
    <t>民國94年  2005</t>
  </si>
  <si>
    <t>民國95年  2006</t>
  </si>
  <si>
    <t>民國95年 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</si>
</sst>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\ ##0.0000_-;\-* #,##0.0000_-;_-* &quot;-&quot;_-;_-@_-"/>
    <numFmt numFmtId="180" formatCode="_-* #,##0.0000_-;\-* #,##0.0000_-;_-* &quot;-&quot;_-;_-@_-"/>
    <numFmt numFmtId="181" formatCode="_-* #\ ##0.0000_-;\-* #,##0.0000_-;_-* &quot;-&quot;??_-;_-@_-"/>
    <numFmt numFmtId="182" formatCode="0.00_);[Red]\(0.00\)"/>
    <numFmt numFmtId="183" formatCode="0.000"/>
    <numFmt numFmtId="184" formatCode="_-* ###0.0000_-;\-* #,##0.0000_-;_-* &quot;-&quot;_-;_-@_-"/>
    <numFmt numFmtId="185" formatCode="_-* #\ ##0_-;\-* #,##0_-;_-* &quot;-&quot;_-;_-@_-"/>
    <numFmt numFmtId="186" formatCode="#,##0.0000"/>
    <numFmt numFmtId="187" formatCode="_-* #,##0.0_-;\-* #,##0.0_-;_-* &quot;-&quot;_-;_-@_-"/>
    <numFmt numFmtId="188" formatCode="_-* #,##0.00_-;\-* #,##0.00_-;_-* &quot;-&quot;_-;_-@_-"/>
    <numFmt numFmtId="189" formatCode="_(* #,##0.00_);_(* \(#,##0.00\);_(* &quot;-&quot;??_);_(@_)"/>
    <numFmt numFmtId="190" formatCode="_(* #,##0_);_(* \(#,##0\);_(* &quot;-&quot;_);_(@_)"/>
    <numFmt numFmtId="191" formatCode="_(* ##0\ ##0\ ##0_);_(* \(#,##0\);_(* &quot;-&quot;??_);_(@_)"/>
    <numFmt numFmtId="192" formatCode="_(* \ ##0\ ##0\ ##0\ ##0_);_(* \(#,##0\);_(* &quot;-&quot;??_);_(@_)"/>
    <numFmt numFmtId="193" formatCode="_(* \ ##0\ ##0\ ##0_);_(* \(#,##0\);_(* &quot;-&quot;??_);_(@_)"/>
    <numFmt numFmtId="194" formatCode="_(* #,##0.000000_);_(* \(#,##0.000000\);_(* &quot;-&quot;??_);_(@_)"/>
    <numFmt numFmtId="195" formatCode="_-* #,###,##0_-;\-* #,##0_-;_-* &quot;-&quot;_-;_-@_-"/>
    <numFmt numFmtId="196" formatCode="##0.0000"/>
    <numFmt numFmtId="197" formatCode="#0.0000"/>
    <numFmt numFmtId="198" formatCode="#,###,###,##0"/>
    <numFmt numFmtId="199" formatCode="###,###,##0"/>
    <numFmt numFmtId="200" formatCode="##,##0"/>
    <numFmt numFmtId="201" formatCode="0.00000_ "/>
    <numFmt numFmtId="202" formatCode="0.0000_ "/>
    <numFmt numFmtId="203" formatCode="0.000_ "/>
    <numFmt numFmtId="204" formatCode="_-* #,##0.0_-;\-* #,##0.0_-;_-* &quot;-&quot;??_-;_-@_-"/>
    <numFmt numFmtId="205" formatCode="_-* #,##0_-;\-* #,##0_-;_-* &quot;-&quot;??_-;_-@_-"/>
    <numFmt numFmtId="206" formatCode="0.00_ "/>
  </numFmts>
  <fonts count="25"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0"/>
      <color indexed="8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3.5"/>
      <color indexed="8"/>
      <name val="標楷體"/>
      <family val="4"/>
    </font>
    <font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9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12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2" fillId="0" borderId="4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7" fillId="0" borderId="0" xfId="0" applyNumberFormat="1" applyFont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1" fillId="0" borderId="0" xfId="15" applyNumberFormat="1" applyFont="1" applyAlignment="1">
      <alignment vertical="top"/>
    </xf>
    <xf numFmtId="49" fontId="11" fillId="0" borderId="0" xfId="15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center"/>
    </xf>
    <xf numFmtId="196" fontId="12" fillId="0" borderId="1" xfId="0" applyNumberFormat="1" applyFont="1" applyBorder="1" applyAlignment="1">
      <alignment horizontal="right" vertical="center"/>
    </xf>
    <xf numFmtId="196" fontId="1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96" fontId="23" fillId="0" borderId="1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196" fontId="23" fillId="0" borderId="0" xfId="0" applyNumberFormat="1" applyFont="1" applyAlignment="1">
      <alignment horizontal="right" vertical="center"/>
    </xf>
    <xf numFmtId="197" fontId="23" fillId="0" borderId="0" xfId="0" applyNumberFormat="1" applyFont="1" applyAlignment="1">
      <alignment horizontal="right" vertical="center"/>
    </xf>
    <xf numFmtId="198" fontId="12" fillId="0" borderId="0" xfId="0" applyNumberFormat="1" applyFont="1" applyAlignment="1">
      <alignment horizontal="right" vertical="center"/>
    </xf>
    <xf numFmtId="200" fontId="23" fillId="0" borderId="1" xfId="0" applyNumberFormat="1" applyFont="1" applyBorder="1" applyAlignment="1">
      <alignment horizontal="right" vertical="center"/>
    </xf>
    <xf numFmtId="200" fontId="23" fillId="0" borderId="0" xfId="0" applyNumberFormat="1" applyFont="1" applyAlignment="1">
      <alignment horizontal="right" vertical="center"/>
    </xf>
    <xf numFmtId="198" fontId="23" fillId="0" borderId="0" xfId="0" applyNumberFormat="1" applyFont="1" applyAlignment="1">
      <alignment horizontal="right" vertical="center"/>
    </xf>
    <xf numFmtId="199" fontId="23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196" fontId="23" fillId="0" borderId="0" xfId="0" applyNumberFormat="1" applyFont="1" applyBorder="1" applyAlignment="1">
      <alignment horizontal="right" vertical="center"/>
    </xf>
    <xf numFmtId="206" fontId="12" fillId="0" borderId="0" xfId="0" applyNumberFormat="1" applyFont="1" applyAlignment="1">
      <alignment horizontal="right" vertical="center"/>
    </xf>
    <xf numFmtId="200" fontId="2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right" vertical="center" wrapText="1"/>
    </xf>
    <xf numFmtId="49" fontId="10" fillId="0" borderId="9" xfId="0" applyNumberFormat="1" applyFont="1" applyBorder="1" applyAlignment="1">
      <alignment horizontal="right" vertical="center" wrapText="1"/>
    </xf>
    <xf numFmtId="49" fontId="12" fillId="0" borderId="9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0">
      <selection activeCell="B18" sqref="B18"/>
    </sheetView>
  </sheetViews>
  <sheetFormatPr defaultColWidth="9.00390625" defaultRowHeight="15.75"/>
  <cols>
    <col min="1" max="1" width="14.625" style="4" customWidth="1"/>
    <col min="2" max="5" width="15.125" style="1" customWidth="1"/>
    <col min="6" max="11" width="12.375" style="1" customWidth="1"/>
    <col min="12" max="12" width="9.00390625" style="8" customWidth="1"/>
    <col min="13" max="16384" width="9.00390625" style="1" customWidth="1"/>
  </cols>
  <sheetData>
    <row r="1" spans="1:18" ht="15" customHeight="1">
      <c r="A1" s="35" t="s">
        <v>57</v>
      </c>
      <c r="B1" s="35"/>
      <c r="C1" s="35"/>
      <c r="D1" s="35"/>
      <c r="E1" s="35"/>
      <c r="F1" s="35"/>
      <c r="G1" s="35"/>
      <c r="H1" s="35"/>
      <c r="J1" s="35"/>
      <c r="K1" s="36" t="s">
        <v>56</v>
      </c>
      <c r="L1" s="35"/>
      <c r="M1" s="35"/>
      <c r="N1" s="35"/>
      <c r="O1" s="35"/>
      <c r="P1" s="35"/>
      <c r="Q1" s="35"/>
      <c r="R1" s="35"/>
    </row>
    <row r="2" spans="1:12" s="12" customFormat="1" ht="24.75" customHeight="1">
      <c r="A2" s="54" t="s">
        <v>5</v>
      </c>
      <c r="B2" s="54"/>
      <c r="C2" s="54"/>
      <c r="D2" s="54"/>
      <c r="E2" s="54"/>
      <c r="F2" s="55" t="s">
        <v>13</v>
      </c>
      <c r="G2" s="55"/>
      <c r="H2" s="55"/>
      <c r="I2" s="55"/>
      <c r="J2" s="55"/>
      <c r="K2" s="55"/>
      <c r="L2" s="20"/>
    </row>
    <row r="3" spans="1:12" s="3" customFormat="1" ht="24.75" customHeight="1" thickBot="1">
      <c r="A3" s="28" t="s">
        <v>39</v>
      </c>
      <c r="B3" s="22"/>
      <c r="C3" s="23"/>
      <c r="D3" s="23"/>
      <c r="E3" s="24"/>
      <c r="F3" s="23"/>
      <c r="G3" s="25"/>
      <c r="H3" s="65"/>
      <c r="I3" s="66"/>
      <c r="J3" s="26"/>
      <c r="K3" s="21" t="s">
        <v>24</v>
      </c>
      <c r="L3" s="14"/>
    </row>
    <row r="4" spans="1:12" s="9" customFormat="1" ht="15.75" customHeight="1">
      <c r="A4" s="59" t="s">
        <v>38</v>
      </c>
      <c r="B4" s="69" t="s">
        <v>6</v>
      </c>
      <c r="C4" s="56" t="s">
        <v>3</v>
      </c>
      <c r="D4" s="57"/>
      <c r="E4" s="57"/>
      <c r="F4" s="58" t="s">
        <v>40</v>
      </c>
      <c r="G4" s="58"/>
      <c r="H4" s="58"/>
      <c r="I4" s="58"/>
      <c r="J4" s="58"/>
      <c r="K4" s="58"/>
      <c r="L4" s="16"/>
    </row>
    <row r="5" spans="1:12" s="9" customFormat="1" ht="15.75" customHeight="1">
      <c r="A5" s="60"/>
      <c r="B5" s="70"/>
      <c r="C5" s="63" t="s">
        <v>7</v>
      </c>
      <c r="D5" s="63" t="s">
        <v>8</v>
      </c>
      <c r="E5" s="61" t="s">
        <v>9</v>
      </c>
      <c r="F5" s="73" t="s">
        <v>10</v>
      </c>
      <c r="G5" s="63" t="s">
        <v>0</v>
      </c>
      <c r="H5" s="63" t="s">
        <v>11</v>
      </c>
      <c r="I5" s="63" t="s">
        <v>1</v>
      </c>
      <c r="J5" s="63" t="s">
        <v>2</v>
      </c>
      <c r="K5" s="61" t="s">
        <v>12</v>
      </c>
      <c r="L5" s="16"/>
    </row>
    <row r="6" spans="1:12" s="9" customFormat="1" ht="15.75" customHeight="1">
      <c r="A6" s="60"/>
      <c r="B6" s="70"/>
      <c r="C6" s="64"/>
      <c r="D6" s="64"/>
      <c r="E6" s="62"/>
      <c r="F6" s="74"/>
      <c r="G6" s="64"/>
      <c r="H6" s="64"/>
      <c r="I6" s="64"/>
      <c r="J6" s="64"/>
      <c r="K6" s="62"/>
      <c r="L6" s="16"/>
    </row>
    <row r="7" spans="1:12" s="9" customFormat="1" ht="27" customHeight="1">
      <c r="A7" s="79" t="s">
        <v>41</v>
      </c>
      <c r="B7" s="71" t="s">
        <v>48</v>
      </c>
      <c r="C7" s="75" t="s">
        <v>47</v>
      </c>
      <c r="D7" s="75" t="s">
        <v>46</v>
      </c>
      <c r="E7" s="81" t="s">
        <v>42</v>
      </c>
      <c r="F7" s="77" t="s">
        <v>45</v>
      </c>
      <c r="G7" s="75" t="s">
        <v>43</v>
      </c>
      <c r="H7" s="75" t="s">
        <v>54</v>
      </c>
      <c r="I7" s="75" t="s">
        <v>49</v>
      </c>
      <c r="J7" s="75" t="s">
        <v>55</v>
      </c>
      <c r="K7" s="81" t="s">
        <v>44</v>
      </c>
      <c r="L7" s="16"/>
    </row>
    <row r="8" spans="1:12" s="9" customFormat="1" ht="15.75" customHeight="1" thickBot="1">
      <c r="A8" s="80"/>
      <c r="B8" s="72"/>
      <c r="C8" s="76"/>
      <c r="D8" s="76"/>
      <c r="E8" s="82"/>
      <c r="F8" s="78"/>
      <c r="G8" s="76"/>
      <c r="H8" s="76"/>
      <c r="I8" s="76"/>
      <c r="J8" s="76"/>
      <c r="K8" s="82"/>
      <c r="L8" s="16"/>
    </row>
    <row r="9" spans="1:12" s="9" customFormat="1" ht="15.75" customHeight="1">
      <c r="A9" s="37" t="s">
        <v>86</v>
      </c>
      <c r="B9" s="41">
        <v>25.6517</v>
      </c>
      <c r="C9" s="42" t="s">
        <v>58</v>
      </c>
      <c r="D9" s="43">
        <v>16.2097</v>
      </c>
      <c r="E9" s="43">
        <v>0.0197</v>
      </c>
      <c r="F9" s="43">
        <v>7.7511</v>
      </c>
      <c r="G9" s="42" t="s">
        <v>58</v>
      </c>
      <c r="H9" s="43">
        <v>0.0612</v>
      </c>
      <c r="I9" s="43">
        <v>0.3297</v>
      </c>
      <c r="J9" s="42" t="s">
        <v>59</v>
      </c>
      <c r="K9" s="44">
        <v>1.2803</v>
      </c>
      <c r="L9" s="16"/>
    </row>
    <row r="10" spans="1:12" s="9" customFormat="1" ht="15.75" customHeight="1">
      <c r="A10" s="37" t="s">
        <v>87</v>
      </c>
      <c r="B10" s="41">
        <v>15.2388</v>
      </c>
      <c r="C10" s="42" t="s">
        <v>58</v>
      </c>
      <c r="D10" s="43">
        <v>4.1717</v>
      </c>
      <c r="E10" s="43">
        <v>0.1909</v>
      </c>
      <c r="F10" s="43">
        <v>4.8444</v>
      </c>
      <c r="G10" s="42" t="s">
        <v>58</v>
      </c>
      <c r="H10" s="43">
        <v>1.3787</v>
      </c>
      <c r="I10" s="43">
        <v>4.5689</v>
      </c>
      <c r="J10" s="44">
        <v>0.0842</v>
      </c>
      <c r="K10" s="42" t="s">
        <v>59</v>
      </c>
      <c r="L10" s="16"/>
    </row>
    <row r="11" spans="1:12" s="9" customFormat="1" ht="15.75" customHeight="1">
      <c r="A11" s="37" t="s">
        <v>88</v>
      </c>
      <c r="B11" s="41">
        <v>34.1438</v>
      </c>
      <c r="C11" s="43">
        <v>7.964</v>
      </c>
      <c r="D11" s="43">
        <v>4.9294</v>
      </c>
      <c r="E11" s="42" t="s">
        <v>58</v>
      </c>
      <c r="F11" s="43">
        <v>10.2182</v>
      </c>
      <c r="G11" s="42" t="s">
        <v>58</v>
      </c>
      <c r="H11" s="43">
        <v>0.9294</v>
      </c>
      <c r="I11" s="43">
        <v>8.9954</v>
      </c>
      <c r="J11" s="44">
        <v>1.1074</v>
      </c>
      <c r="K11" s="42" t="s">
        <v>59</v>
      </c>
      <c r="L11" s="16"/>
    </row>
    <row r="12" spans="1:12" s="9" customFormat="1" ht="15.75" customHeight="1">
      <c r="A12" s="37" t="s">
        <v>89</v>
      </c>
      <c r="B12" s="41">
        <v>51.1063</v>
      </c>
      <c r="C12" s="42" t="s">
        <v>58</v>
      </c>
      <c r="D12" s="43">
        <v>16.9204</v>
      </c>
      <c r="E12" s="43">
        <v>0.173</v>
      </c>
      <c r="F12" s="43">
        <v>32.8974</v>
      </c>
      <c r="G12" s="42" t="s">
        <v>58</v>
      </c>
      <c r="H12" s="43">
        <v>0.6402</v>
      </c>
      <c r="I12" s="43">
        <v>0.1833</v>
      </c>
      <c r="J12" s="44">
        <v>0.2492</v>
      </c>
      <c r="K12" s="44">
        <v>0.0428</v>
      </c>
      <c r="L12" s="16"/>
    </row>
    <row r="13" spans="1:12" s="9" customFormat="1" ht="15.75" customHeight="1">
      <c r="A13" s="37" t="s">
        <v>90</v>
      </c>
      <c r="B13" s="41">
        <v>196.266</v>
      </c>
      <c r="C13" s="42" t="s">
        <v>58</v>
      </c>
      <c r="D13" s="43">
        <v>174.8228</v>
      </c>
      <c r="E13" s="43">
        <v>0.9341</v>
      </c>
      <c r="F13" s="43">
        <v>16.3168</v>
      </c>
      <c r="G13" s="42" t="s">
        <v>58</v>
      </c>
      <c r="H13" s="42" t="s">
        <v>58</v>
      </c>
      <c r="I13" s="43">
        <v>4.0824</v>
      </c>
      <c r="J13" s="44">
        <v>0.1023</v>
      </c>
      <c r="K13" s="44">
        <v>0.0076</v>
      </c>
      <c r="L13" s="16"/>
    </row>
    <row r="14" spans="1:12" s="9" customFormat="1" ht="15.75" customHeight="1">
      <c r="A14" s="37" t="s">
        <v>91</v>
      </c>
      <c r="B14" s="41">
        <v>27.1959</v>
      </c>
      <c r="C14" s="42" t="s">
        <v>58</v>
      </c>
      <c r="D14" s="43">
        <v>12.6539</v>
      </c>
      <c r="E14" s="42" t="s">
        <v>58</v>
      </c>
      <c r="F14" s="43">
        <v>11.019</v>
      </c>
      <c r="G14" s="42" t="s">
        <v>58</v>
      </c>
      <c r="H14" s="42" t="s">
        <v>58</v>
      </c>
      <c r="I14" s="43">
        <v>1.2977</v>
      </c>
      <c r="J14" s="42" t="s">
        <v>59</v>
      </c>
      <c r="K14" s="44">
        <v>2.2253</v>
      </c>
      <c r="L14" s="16"/>
    </row>
    <row r="15" spans="1:12" s="9" customFormat="1" ht="15.75" customHeight="1">
      <c r="A15" s="37" t="s">
        <v>92</v>
      </c>
      <c r="B15" s="41">
        <v>104.0243</v>
      </c>
      <c r="C15" s="43">
        <v>64.2249</v>
      </c>
      <c r="D15" s="43">
        <v>15.1881</v>
      </c>
      <c r="E15" s="42" t="s">
        <v>58</v>
      </c>
      <c r="F15" s="43">
        <v>12.2893</v>
      </c>
      <c r="G15" s="43">
        <v>11.8497</v>
      </c>
      <c r="H15" s="42" t="s">
        <v>58</v>
      </c>
      <c r="I15" s="42" t="s">
        <v>58</v>
      </c>
      <c r="J15" s="44">
        <v>0.4723</v>
      </c>
      <c r="K15" s="42" t="s">
        <v>59</v>
      </c>
      <c r="L15" s="16"/>
    </row>
    <row r="16" spans="1:12" s="9" customFormat="1" ht="15.75" customHeight="1">
      <c r="A16" s="37" t="s">
        <v>93</v>
      </c>
      <c r="B16" s="41">
        <v>76.8831</v>
      </c>
      <c r="C16" s="42" t="s">
        <v>58</v>
      </c>
      <c r="D16" s="43">
        <v>48.7639</v>
      </c>
      <c r="E16" s="42" t="s">
        <v>58</v>
      </c>
      <c r="F16" s="43">
        <v>10.1485</v>
      </c>
      <c r="G16" s="42" t="s">
        <v>58</v>
      </c>
      <c r="H16" s="42" t="s">
        <v>58</v>
      </c>
      <c r="I16" s="43">
        <v>0.0086</v>
      </c>
      <c r="J16" s="44">
        <v>0.2682</v>
      </c>
      <c r="K16" s="44">
        <v>17.6939</v>
      </c>
      <c r="L16" s="16"/>
    </row>
    <row r="17" spans="1:12" s="9" customFormat="1" ht="15.75" customHeight="1">
      <c r="A17" s="37" t="s">
        <v>99</v>
      </c>
      <c r="B17" s="41">
        <v>10.702093</v>
      </c>
      <c r="C17" s="42" t="s">
        <v>58</v>
      </c>
      <c r="D17" s="43">
        <v>2.3536520000000003</v>
      </c>
      <c r="E17" s="42" t="s">
        <v>58</v>
      </c>
      <c r="F17" s="43">
        <v>7.626034000000001</v>
      </c>
      <c r="G17" s="43">
        <v>0.0712</v>
      </c>
      <c r="H17" s="42" t="s">
        <v>58</v>
      </c>
      <c r="I17" s="11" t="s">
        <v>58</v>
      </c>
      <c r="J17" s="44">
        <v>0.0868</v>
      </c>
      <c r="K17" s="44">
        <v>0.564407</v>
      </c>
      <c r="L17" s="16"/>
    </row>
    <row r="18" spans="1:12" s="9" customFormat="1" ht="15.75" customHeight="1">
      <c r="A18" s="37" t="s">
        <v>100</v>
      </c>
      <c r="B18" s="41">
        <f>SUM(B19:B41)</f>
        <v>11.944973000000001</v>
      </c>
      <c r="C18" s="11" t="s">
        <v>58</v>
      </c>
      <c r="D18" s="51">
        <f>SUM(D19:D41)</f>
        <v>3.3870419999999997</v>
      </c>
      <c r="E18" s="42" t="s">
        <v>58</v>
      </c>
      <c r="F18" s="43">
        <f>SUM(F19:F41)</f>
        <v>6.313931</v>
      </c>
      <c r="G18" s="11" t="s">
        <v>98</v>
      </c>
      <c r="H18" s="42">
        <f>SUM(H19:H41)</f>
        <v>1.1688</v>
      </c>
      <c r="I18" s="11" t="s">
        <v>58</v>
      </c>
      <c r="J18" s="44">
        <f>SUM(J19:J41)</f>
        <v>0.0453</v>
      </c>
      <c r="K18" s="44">
        <f>SUM(K19:K41)</f>
        <v>1.0299</v>
      </c>
      <c r="L18" s="16"/>
    </row>
    <row r="19" spans="1:12" s="9" customFormat="1" ht="13.5" customHeight="1">
      <c r="A19" s="37" t="s">
        <v>62</v>
      </c>
      <c r="B19" s="38">
        <f>SUM(C19:K19)</f>
        <v>0.445743</v>
      </c>
      <c r="C19" s="11" t="s">
        <v>58</v>
      </c>
      <c r="D19" s="39">
        <v>0.034543</v>
      </c>
      <c r="E19" s="11" t="s">
        <v>58</v>
      </c>
      <c r="F19" s="39">
        <v>0.3879</v>
      </c>
      <c r="G19" s="11" t="s">
        <v>98</v>
      </c>
      <c r="H19" s="11" t="s">
        <v>58</v>
      </c>
      <c r="I19" s="11" t="s">
        <v>58</v>
      </c>
      <c r="J19" s="11" t="s">
        <v>59</v>
      </c>
      <c r="K19" s="44">
        <v>0.0233</v>
      </c>
      <c r="L19" s="16"/>
    </row>
    <row r="20" spans="1:12" s="9" customFormat="1" ht="13.5" customHeight="1">
      <c r="A20" s="40" t="s">
        <v>63</v>
      </c>
      <c r="B20" s="38"/>
      <c r="C20" s="11"/>
      <c r="D20" s="11"/>
      <c r="E20" s="11"/>
      <c r="F20" s="11"/>
      <c r="G20" s="11"/>
      <c r="H20" s="11"/>
      <c r="I20" s="11"/>
      <c r="J20" s="11"/>
      <c r="K20" s="11"/>
      <c r="L20" s="16"/>
    </row>
    <row r="21" spans="1:12" s="9" customFormat="1" ht="13.5" customHeight="1">
      <c r="A21" s="37" t="s">
        <v>64</v>
      </c>
      <c r="B21" s="38">
        <f>SUM(C21:K21)</f>
        <v>0.3241</v>
      </c>
      <c r="C21" s="11" t="s">
        <v>58</v>
      </c>
      <c r="D21" s="39">
        <v>0.3175</v>
      </c>
      <c r="E21" s="11" t="s">
        <v>58</v>
      </c>
      <c r="F21" s="11" t="s">
        <v>58</v>
      </c>
      <c r="G21" s="11" t="s">
        <v>58</v>
      </c>
      <c r="H21" s="11" t="s">
        <v>58</v>
      </c>
      <c r="I21" s="11" t="s">
        <v>58</v>
      </c>
      <c r="J21" s="11" t="s">
        <v>59</v>
      </c>
      <c r="K21" s="50">
        <v>0.0066</v>
      </c>
      <c r="L21" s="16"/>
    </row>
    <row r="22" spans="1:12" s="9" customFormat="1" ht="13.5" customHeight="1">
      <c r="A22" s="40" t="s">
        <v>65</v>
      </c>
      <c r="B22" s="38"/>
      <c r="C22" s="11"/>
      <c r="D22" s="11"/>
      <c r="E22" s="11"/>
      <c r="F22" s="11"/>
      <c r="G22" s="11"/>
      <c r="H22" s="11"/>
      <c r="I22" s="11"/>
      <c r="J22" s="11"/>
      <c r="K22" s="11"/>
      <c r="L22" s="16"/>
    </row>
    <row r="23" spans="1:12" s="9" customFormat="1" ht="13.5" customHeight="1">
      <c r="A23" s="37" t="s">
        <v>66</v>
      </c>
      <c r="B23" s="38">
        <f>SUM(C23:K23)</f>
        <v>0.124373</v>
      </c>
      <c r="C23" s="11" t="s">
        <v>58</v>
      </c>
      <c r="D23" s="39">
        <v>0.124373</v>
      </c>
      <c r="E23" s="11" t="s">
        <v>58</v>
      </c>
      <c r="F23" s="11" t="s">
        <v>58</v>
      </c>
      <c r="G23" s="11" t="s">
        <v>58</v>
      </c>
      <c r="H23" s="11" t="s">
        <v>58</v>
      </c>
      <c r="I23" s="11" t="s">
        <v>58</v>
      </c>
      <c r="J23" s="11" t="s">
        <v>59</v>
      </c>
      <c r="K23" s="11" t="s">
        <v>59</v>
      </c>
      <c r="L23" s="16"/>
    </row>
    <row r="24" spans="1:12" s="9" customFormat="1" ht="13.5" customHeight="1">
      <c r="A24" s="40" t="s">
        <v>67</v>
      </c>
      <c r="B24" s="38"/>
      <c r="C24" s="11"/>
      <c r="D24" s="11"/>
      <c r="E24" s="11"/>
      <c r="F24" s="11"/>
      <c r="G24" s="11"/>
      <c r="H24" s="11"/>
      <c r="I24" s="11"/>
      <c r="J24" s="11"/>
      <c r="K24" s="11"/>
      <c r="L24" s="16"/>
    </row>
    <row r="25" spans="1:12" s="9" customFormat="1" ht="13.5" customHeight="1">
      <c r="A25" s="37" t="s">
        <v>68</v>
      </c>
      <c r="B25" s="38">
        <f>SUM(C25:K25)</f>
        <v>0.283932</v>
      </c>
      <c r="C25" s="11" t="s">
        <v>58</v>
      </c>
      <c r="D25" s="39">
        <v>0.283932</v>
      </c>
      <c r="E25" s="11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59</v>
      </c>
      <c r="K25" s="11" t="s">
        <v>59</v>
      </c>
      <c r="L25" s="16"/>
    </row>
    <row r="26" spans="1:12" s="9" customFormat="1" ht="13.5" customHeight="1">
      <c r="A26" s="40" t="s">
        <v>69</v>
      </c>
      <c r="B26" s="38"/>
      <c r="C26" s="11"/>
      <c r="D26" s="11"/>
      <c r="E26" s="11"/>
      <c r="F26" s="11"/>
      <c r="G26" s="11"/>
      <c r="H26" s="11"/>
      <c r="I26" s="11"/>
      <c r="J26" s="11"/>
      <c r="K26" s="11"/>
      <c r="L26" s="16"/>
    </row>
    <row r="27" spans="1:12" s="9" customFormat="1" ht="13.5" customHeight="1">
      <c r="A27" s="37" t="s">
        <v>70</v>
      </c>
      <c r="B27" s="38">
        <f>SUM(C27:K27)</f>
        <v>1.612281</v>
      </c>
      <c r="C27" s="11" t="s">
        <v>58</v>
      </c>
      <c r="D27" s="39">
        <v>0.479881</v>
      </c>
      <c r="E27" s="11" t="s">
        <v>58</v>
      </c>
      <c r="F27" s="50">
        <v>1.1324</v>
      </c>
      <c r="G27" s="11" t="s">
        <v>58</v>
      </c>
      <c r="H27" s="11" t="s">
        <v>58</v>
      </c>
      <c r="I27" s="11" t="s">
        <v>58</v>
      </c>
      <c r="J27" s="11" t="s">
        <v>59</v>
      </c>
      <c r="K27" s="11" t="s">
        <v>59</v>
      </c>
      <c r="L27" s="16"/>
    </row>
    <row r="28" spans="1:12" s="9" customFormat="1" ht="13.5" customHeight="1">
      <c r="A28" s="40" t="s">
        <v>71</v>
      </c>
      <c r="B28" s="38"/>
      <c r="C28" s="11"/>
      <c r="D28" s="11"/>
      <c r="E28" s="11"/>
      <c r="F28" s="11"/>
      <c r="G28" s="11"/>
      <c r="H28" s="11"/>
      <c r="I28" s="11"/>
      <c r="J28" s="11"/>
      <c r="K28" s="11"/>
      <c r="L28" s="16"/>
    </row>
    <row r="29" spans="1:12" s="9" customFormat="1" ht="13.5" customHeight="1">
      <c r="A29" s="37" t="s">
        <v>72</v>
      </c>
      <c r="B29" s="38">
        <f>SUM(C29:K29)</f>
        <v>0.14300000000000002</v>
      </c>
      <c r="C29" s="11" t="s">
        <v>58</v>
      </c>
      <c r="D29" s="39">
        <v>0.0912</v>
      </c>
      <c r="E29" s="11" t="s">
        <v>58</v>
      </c>
      <c r="F29" s="39">
        <v>0.0518</v>
      </c>
      <c r="G29" s="11" t="s">
        <v>58</v>
      </c>
      <c r="H29" s="11" t="s">
        <v>58</v>
      </c>
      <c r="I29" s="11" t="s">
        <v>58</v>
      </c>
      <c r="J29" s="11" t="s">
        <v>59</v>
      </c>
      <c r="K29" s="11" t="s">
        <v>59</v>
      </c>
      <c r="L29" s="16"/>
    </row>
    <row r="30" spans="1:12" s="9" customFormat="1" ht="13.5" customHeight="1">
      <c r="A30" s="40" t="s">
        <v>73</v>
      </c>
      <c r="B30" s="38"/>
      <c r="C30" s="11"/>
      <c r="D30" s="11"/>
      <c r="E30" s="11"/>
      <c r="F30" s="11"/>
      <c r="G30" s="11"/>
      <c r="H30" s="11"/>
      <c r="I30" s="11"/>
      <c r="J30" s="11"/>
      <c r="K30" s="11"/>
      <c r="L30" s="16"/>
    </row>
    <row r="31" spans="1:12" s="9" customFormat="1" ht="13.5" customHeight="1">
      <c r="A31" s="37" t="s">
        <v>74</v>
      </c>
      <c r="B31" s="38">
        <f>SUM(C31:K31)</f>
        <v>4.779616000000001</v>
      </c>
      <c r="C31" s="11" t="s">
        <v>58</v>
      </c>
      <c r="D31" s="39">
        <v>0.037785</v>
      </c>
      <c r="E31" s="11" t="s">
        <v>58</v>
      </c>
      <c r="F31" s="39">
        <v>4.741831</v>
      </c>
      <c r="G31" s="11" t="s">
        <v>58</v>
      </c>
      <c r="H31" s="11" t="s">
        <v>58</v>
      </c>
      <c r="I31" s="11" t="s">
        <v>58</v>
      </c>
      <c r="J31" s="11" t="s">
        <v>59</v>
      </c>
      <c r="K31" s="11" t="s">
        <v>59</v>
      </c>
      <c r="L31" s="16"/>
    </row>
    <row r="32" spans="1:12" s="9" customFormat="1" ht="13.5" customHeight="1">
      <c r="A32" s="40" t="s">
        <v>75</v>
      </c>
      <c r="B32" s="38"/>
      <c r="C32" s="11"/>
      <c r="D32" s="11"/>
      <c r="E32" s="11"/>
      <c r="F32" s="11"/>
      <c r="G32" s="11"/>
      <c r="H32" s="11"/>
      <c r="I32" s="11"/>
      <c r="J32" s="11"/>
      <c r="K32" s="11"/>
      <c r="L32" s="16"/>
    </row>
    <row r="33" spans="1:12" s="9" customFormat="1" ht="13.5" customHeight="1">
      <c r="A33" s="37" t="s">
        <v>76</v>
      </c>
      <c r="B33" s="38">
        <f>SUM(C33:K33)</f>
        <v>2.3970000000000002</v>
      </c>
      <c r="C33" s="11" t="s">
        <v>58</v>
      </c>
      <c r="D33" s="39">
        <v>0.1829</v>
      </c>
      <c r="E33" s="11" t="s">
        <v>58</v>
      </c>
      <c r="F33" s="11" t="s">
        <v>58</v>
      </c>
      <c r="G33" s="11" t="s">
        <v>58</v>
      </c>
      <c r="H33" s="50">
        <v>1.1688</v>
      </c>
      <c r="I33" s="11" t="s">
        <v>58</v>
      </c>
      <c r="J33" s="50">
        <v>0.0453</v>
      </c>
      <c r="K33" s="50">
        <v>1</v>
      </c>
      <c r="L33" s="16"/>
    </row>
    <row r="34" spans="1:12" s="9" customFormat="1" ht="13.5" customHeight="1">
      <c r="A34" s="40" t="s">
        <v>77</v>
      </c>
      <c r="B34" s="38"/>
      <c r="C34" s="11"/>
      <c r="D34" s="11"/>
      <c r="E34" s="11"/>
      <c r="F34" s="11"/>
      <c r="G34" s="11"/>
      <c r="H34" s="11"/>
      <c r="I34" s="11"/>
      <c r="J34" s="11"/>
      <c r="K34" s="11"/>
      <c r="L34" s="16"/>
    </row>
    <row r="35" spans="1:12" s="9" customFormat="1" ht="13.5" customHeight="1">
      <c r="A35" s="37" t="s">
        <v>78</v>
      </c>
      <c r="B35" s="38">
        <f>SUM(C35:K35)</f>
        <v>1.628928</v>
      </c>
      <c r="C35" s="11" t="s">
        <v>58</v>
      </c>
      <c r="D35" s="39">
        <v>1.628928</v>
      </c>
      <c r="E35" s="11" t="s">
        <v>58</v>
      </c>
      <c r="F35" s="11" t="s">
        <v>58</v>
      </c>
      <c r="G35" s="11" t="s">
        <v>58</v>
      </c>
      <c r="H35" s="11" t="s">
        <v>58</v>
      </c>
      <c r="I35" s="11" t="s">
        <v>58</v>
      </c>
      <c r="J35" s="11" t="s">
        <v>59</v>
      </c>
      <c r="K35" s="11" t="s">
        <v>59</v>
      </c>
      <c r="L35" s="16"/>
    </row>
    <row r="36" spans="1:12" s="9" customFormat="1" ht="13.5" customHeight="1">
      <c r="A36" s="40" t="s">
        <v>79</v>
      </c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6"/>
    </row>
    <row r="37" spans="1:12" s="9" customFormat="1" ht="13.5" customHeight="1">
      <c r="A37" s="37" t="s">
        <v>80</v>
      </c>
      <c r="B37" s="38">
        <f>SUM(C37:K37)</f>
        <v>0.0532</v>
      </c>
      <c r="C37" s="11" t="s">
        <v>58</v>
      </c>
      <c r="D37" s="39">
        <v>0.0532</v>
      </c>
      <c r="E37" s="11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59</v>
      </c>
      <c r="K37" s="11" t="s">
        <v>59</v>
      </c>
      <c r="L37" s="16"/>
    </row>
    <row r="38" spans="1:12" s="9" customFormat="1" ht="13.5" customHeight="1">
      <c r="A38" s="40" t="s">
        <v>81</v>
      </c>
      <c r="B38" s="38"/>
      <c r="C38" s="11"/>
      <c r="D38" s="11"/>
      <c r="E38" s="11"/>
      <c r="F38" s="11"/>
      <c r="G38" s="11"/>
      <c r="H38" s="11"/>
      <c r="I38" s="11"/>
      <c r="J38" s="11"/>
      <c r="K38" s="11"/>
      <c r="L38" s="16"/>
    </row>
    <row r="39" spans="1:12" s="9" customFormat="1" ht="13.5" customHeight="1">
      <c r="A39" s="37" t="s">
        <v>82</v>
      </c>
      <c r="B39" s="38">
        <f>SUM(C39:K39)</f>
        <v>0.1528</v>
      </c>
      <c r="C39" s="11" t="s">
        <v>58</v>
      </c>
      <c r="D39" s="50">
        <v>0.1528</v>
      </c>
      <c r="E39" s="11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59</v>
      </c>
      <c r="K39" s="11" t="s">
        <v>59</v>
      </c>
      <c r="L39" s="16"/>
    </row>
    <row r="40" spans="1:12" s="9" customFormat="1" ht="13.5" customHeight="1">
      <c r="A40" s="40" t="s">
        <v>83</v>
      </c>
      <c r="B40" s="38"/>
      <c r="C40" s="11"/>
      <c r="D40" s="11"/>
      <c r="E40" s="11"/>
      <c r="F40" s="11"/>
      <c r="G40" s="11"/>
      <c r="H40" s="11"/>
      <c r="I40" s="11"/>
      <c r="J40" s="11"/>
      <c r="K40" s="11"/>
      <c r="L40" s="16"/>
    </row>
    <row r="41" spans="1:12" s="9" customFormat="1" ht="13.5" customHeight="1">
      <c r="A41" s="37" t="s">
        <v>84</v>
      </c>
      <c r="B41" s="11" t="s">
        <v>58</v>
      </c>
      <c r="C41" s="11" t="s">
        <v>58</v>
      </c>
      <c r="D41" s="11" t="s">
        <v>58</v>
      </c>
      <c r="E41" s="11" t="s">
        <v>58</v>
      </c>
      <c r="F41" s="11" t="s">
        <v>58</v>
      </c>
      <c r="G41" s="11" t="s">
        <v>58</v>
      </c>
      <c r="H41" s="11" t="s">
        <v>58</v>
      </c>
      <c r="I41" s="11" t="s">
        <v>58</v>
      </c>
      <c r="J41" s="11" t="s">
        <v>59</v>
      </c>
      <c r="K41" s="11" t="s">
        <v>59</v>
      </c>
      <c r="L41" s="16"/>
    </row>
    <row r="42" spans="1:12" s="9" customFormat="1" ht="13.5" customHeight="1" thickBot="1">
      <c r="A42" s="40" t="s">
        <v>85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6"/>
    </row>
    <row r="43" spans="1:12" s="3" customFormat="1" ht="15">
      <c r="A43" s="68" t="s">
        <v>61</v>
      </c>
      <c r="B43" s="67"/>
      <c r="C43" s="67"/>
      <c r="D43" s="67"/>
      <c r="E43" s="67"/>
      <c r="F43" s="67" t="s">
        <v>60</v>
      </c>
      <c r="G43" s="67"/>
      <c r="H43" s="67"/>
      <c r="I43" s="67"/>
      <c r="J43" s="67"/>
      <c r="K43" s="67"/>
      <c r="L43" s="14"/>
    </row>
    <row r="44" spans="1:12" s="3" customFormat="1" ht="15.75" customHeight="1">
      <c r="A44" s="9"/>
      <c r="F44" s="9"/>
      <c r="H44" s="7"/>
      <c r="I44" s="14"/>
      <c r="L44" s="14"/>
    </row>
    <row r="45" spans="1:12" s="15" customFormat="1" ht="15.75" customHeight="1">
      <c r="A45" s="9"/>
      <c r="L45" s="1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mergeCells count="29">
    <mergeCell ref="K7:K8"/>
    <mergeCell ref="J7:J8"/>
    <mergeCell ref="H7:H8"/>
    <mergeCell ref="C7:C8"/>
    <mergeCell ref="G7:G8"/>
    <mergeCell ref="A7:A8"/>
    <mergeCell ref="G5:G6"/>
    <mergeCell ref="E7:E8"/>
    <mergeCell ref="I7:I8"/>
    <mergeCell ref="F43:K43"/>
    <mergeCell ref="A43:E43"/>
    <mergeCell ref="B4:B6"/>
    <mergeCell ref="B7:B8"/>
    <mergeCell ref="F5:F6"/>
    <mergeCell ref="E5:E6"/>
    <mergeCell ref="D7:D8"/>
    <mergeCell ref="D5:D6"/>
    <mergeCell ref="F7:F8"/>
    <mergeCell ref="I5:I6"/>
    <mergeCell ref="A2:E2"/>
    <mergeCell ref="F2:K2"/>
    <mergeCell ref="C4:E4"/>
    <mergeCell ref="F4:K4"/>
    <mergeCell ref="A4:A6"/>
    <mergeCell ref="K5:K6"/>
    <mergeCell ref="J5:J6"/>
    <mergeCell ref="H3:I3"/>
    <mergeCell ref="C5:C6"/>
    <mergeCell ref="H5:H6"/>
  </mergeCells>
  <printOptions horizontalCentered="1"/>
  <pageMargins left="0.984251968503937" right="0.984251968503937" top="1.3779527559055118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 </oddFooter>
  </headerFooter>
  <ignoredErrors>
    <ignoredError sqref="F18 J18 D18 H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7">
      <selection activeCell="E19" sqref="E19"/>
    </sheetView>
  </sheetViews>
  <sheetFormatPr defaultColWidth="9.00390625" defaultRowHeight="15.75"/>
  <cols>
    <col min="1" max="1" width="13.625" style="4" customWidth="1"/>
    <col min="2" max="7" width="10.25390625" style="1" customWidth="1"/>
    <col min="8" max="11" width="17.625" style="1" customWidth="1"/>
    <col min="12" max="12" width="7.375" style="1" customWidth="1"/>
    <col min="13" max="13" width="7.625" style="1" customWidth="1"/>
    <col min="14" max="14" width="7.25390625" style="1" customWidth="1"/>
    <col min="15" max="15" width="8.00390625" style="1" customWidth="1"/>
    <col min="16" max="16" width="7.50390625" style="1" customWidth="1"/>
    <col min="17" max="18" width="8.875" style="1" customWidth="1"/>
    <col min="19" max="19" width="8.625" style="1" customWidth="1"/>
    <col min="20" max="16384" width="9.00390625" style="1" customWidth="1"/>
  </cols>
  <sheetData>
    <row r="1" spans="1:18" ht="15" customHeight="1">
      <c r="A1" s="35" t="s">
        <v>57</v>
      </c>
      <c r="B1" s="35"/>
      <c r="C1" s="35"/>
      <c r="D1" s="35"/>
      <c r="E1" s="35"/>
      <c r="F1" s="35"/>
      <c r="G1" s="35"/>
      <c r="H1" s="35"/>
      <c r="J1" s="35"/>
      <c r="K1" s="36" t="s">
        <v>56</v>
      </c>
      <c r="L1" s="35"/>
      <c r="M1" s="35"/>
      <c r="N1" s="35"/>
      <c r="O1" s="35"/>
      <c r="P1" s="35"/>
      <c r="Q1" s="35"/>
      <c r="R1" s="35"/>
    </row>
    <row r="2" spans="1:11" s="12" customFormat="1" ht="24.75" customHeight="1">
      <c r="A2" s="83" t="s">
        <v>4</v>
      </c>
      <c r="B2" s="83"/>
      <c r="C2" s="83"/>
      <c r="D2" s="83"/>
      <c r="E2" s="83"/>
      <c r="F2" s="83"/>
      <c r="G2" s="83"/>
      <c r="H2" s="84" t="s">
        <v>23</v>
      </c>
      <c r="I2" s="84"/>
      <c r="J2" s="84"/>
      <c r="K2" s="84"/>
    </row>
    <row r="3" spans="1:11" s="9" customFormat="1" ht="24.75" customHeight="1" thickBot="1">
      <c r="A3" s="95" t="s">
        <v>17</v>
      </c>
      <c r="B3" s="96"/>
      <c r="C3" s="27"/>
      <c r="D3" s="27"/>
      <c r="E3" s="27"/>
      <c r="F3" s="65"/>
      <c r="G3" s="66"/>
      <c r="H3" s="30"/>
      <c r="I3" s="31"/>
      <c r="J3" s="29"/>
      <c r="K3" s="21" t="s">
        <v>18</v>
      </c>
    </row>
    <row r="4" spans="1:11" s="9" customFormat="1" ht="15.75" customHeight="1">
      <c r="A4" s="59" t="s">
        <v>37</v>
      </c>
      <c r="B4" s="100" t="s">
        <v>53</v>
      </c>
      <c r="C4" s="101"/>
      <c r="D4" s="101"/>
      <c r="E4" s="102" t="s">
        <v>50</v>
      </c>
      <c r="F4" s="102"/>
      <c r="G4" s="102"/>
      <c r="H4" s="32"/>
      <c r="I4" s="32" t="s">
        <v>52</v>
      </c>
      <c r="J4" s="90" t="s">
        <v>51</v>
      </c>
      <c r="K4" s="90"/>
    </row>
    <row r="5" spans="1:11" s="9" customFormat="1" ht="15.75" customHeight="1">
      <c r="A5" s="60"/>
      <c r="B5" s="88" t="s">
        <v>25</v>
      </c>
      <c r="C5" s="89"/>
      <c r="D5" s="99" t="s">
        <v>27</v>
      </c>
      <c r="E5" s="89"/>
      <c r="F5" s="99" t="s">
        <v>29</v>
      </c>
      <c r="G5" s="89"/>
      <c r="H5" s="73" t="s">
        <v>19</v>
      </c>
      <c r="I5" s="63" t="s">
        <v>20</v>
      </c>
      <c r="J5" s="63" t="s">
        <v>21</v>
      </c>
      <c r="K5" s="61" t="s">
        <v>22</v>
      </c>
    </row>
    <row r="6" spans="1:11" s="9" customFormat="1" ht="27" customHeight="1">
      <c r="A6" s="60"/>
      <c r="B6" s="85" t="s">
        <v>26</v>
      </c>
      <c r="C6" s="86"/>
      <c r="D6" s="87" t="s">
        <v>28</v>
      </c>
      <c r="E6" s="86"/>
      <c r="F6" s="87" t="s">
        <v>30</v>
      </c>
      <c r="G6" s="86"/>
      <c r="H6" s="74"/>
      <c r="I6" s="64"/>
      <c r="J6" s="64"/>
      <c r="K6" s="62"/>
    </row>
    <row r="7" spans="1:11" s="9" customFormat="1" ht="15.75" customHeight="1">
      <c r="A7" s="79" t="s">
        <v>31</v>
      </c>
      <c r="B7" s="18" t="s">
        <v>32</v>
      </c>
      <c r="C7" s="19" t="s">
        <v>33</v>
      </c>
      <c r="D7" s="19" t="s">
        <v>32</v>
      </c>
      <c r="E7" s="19" t="s">
        <v>33</v>
      </c>
      <c r="F7" s="19" t="s">
        <v>32</v>
      </c>
      <c r="G7" s="19" t="s">
        <v>33</v>
      </c>
      <c r="H7" s="91" t="s">
        <v>34</v>
      </c>
      <c r="I7" s="93" t="s">
        <v>14</v>
      </c>
      <c r="J7" s="93" t="s">
        <v>15</v>
      </c>
      <c r="K7" s="97" t="s">
        <v>16</v>
      </c>
    </row>
    <row r="8" spans="1:11" s="9" customFormat="1" ht="15.75" customHeight="1" thickBot="1">
      <c r="A8" s="80"/>
      <c r="B8" s="33" t="s">
        <v>35</v>
      </c>
      <c r="C8" s="34" t="s">
        <v>36</v>
      </c>
      <c r="D8" s="34" t="s">
        <v>35</v>
      </c>
      <c r="E8" s="34" t="s">
        <v>36</v>
      </c>
      <c r="F8" s="34" t="s">
        <v>35</v>
      </c>
      <c r="G8" s="34" t="s">
        <v>36</v>
      </c>
      <c r="H8" s="92"/>
      <c r="I8" s="94"/>
      <c r="J8" s="94"/>
      <c r="K8" s="98"/>
    </row>
    <row r="9" spans="1:19" s="9" customFormat="1" ht="15" customHeight="1">
      <c r="A9" s="37" t="s">
        <v>86</v>
      </c>
      <c r="B9" s="46">
        <v>1705</v>
      </c>
      <c r="C9" s="43">
        <v>25.6517</v>
      </c>
      <c r="D9" s="47">
        <v>1614</v>
      </c>
      <c r="E9" s="44">
        <v>23.2713</v>
      </c>
      <c r="F9" s="47">
        <v>91</v>
      </c>
      <c r="G9" s="44">
        <v>2.3804</v>
      </c>
      <c r="H9" s="48">
        <v>1428270557</v>
      </c>
      <c r="I9" s="48">
        <v>1296191547</v>
      </c>
      <c r="J9" s="49">
        <v>104494394</v>
      </c>
      <c r="K9" s="49">
        <v>27584616</v>
      </c>
      <c r="L9" s="5"/>
      <c r="M9" s="5"/>
      <c r="N9" s="5"/>
      <c r="O9" s="5"/>
      <c r="P9" s="5"/>
      <c r="Q9" s="5"/>
      <c r="R9" s="5"/>
      <c r="S9" s="5"/>
    </row>
    <row r="10" spans="1:19" s="9" customFormat="1" ht="15" customHeight="1">
      <c r="A10" s="37" t="s">
        <v>87</v>
      </c>
      <c r="B10" s="46">
        <v>643</v>
      </c>
      <c r="C10" s="43">
        <v>15.2389</v>
      </c>
      <c r="D10" s="47">
        <v>639</v>
      </c>
      <c r="E10" s="44">
        <v>15.1547</v>
      </c>
      <c r="F10" s="47">
        <v>4</v>
      </c>
      <c r="G10" s="44">
        <v>0.0842</v>
      </c>
      <c r="H10" s="48">
        <v>898576145</v>
      </c>
      <c r="I10" s="48">
        <v>851737766</v>
      </c>
      <c r="J10" s="49">
        <v>33612318</v>
      </c>
      <c r="K10" s="49">
        <v>13226061</v>
      </c>
      <c r="L10" s="5"/>
      <c r="M10" s="5"/>
      <c r="N10" s="5"/>
      <c r="O10" s="5"/>
      <c r="P10" s="5"/>
      <c r="Q10" s="5"/>
      <c r="R10" s="5"/>
      <c r="S10" s="5"/>
    </row>
    <row r="11" spans="1:19" s="9" customFormat="1" ht="15" customHeight="1">
      <c r="A11" s="37" t="s">
        <v>88</v>
      </c>
      <c r="B11" s="46">
        <v>967</v>
      </c>
      <c r="C11" s="43">
        <v>34.1437</v>
      </c>
      <c r="D11" s="47">
        <v>927</v>
      </c>
      <c r="E11" s="44">
        <v>31.4849</v>
      </c>
      <c r="F11" s="47">
        <v>40</v>
      </c>
      <c r="G11" s="44">
        <v>2.6588</v>
      </c>
      <c r="H11" s="48">
        <v>939273353</v>
      </c>
      <c r="I11" s="48">
        <v>854398059</v>
      </c>
      <c r="J11" s="49">
        <v>84671294</v>
      </c>
      <c r="K11" s="49">
        <v>204000</v>
      </c>
      <c r="L11" s="5"/>
      <c r="M11" s="5"/>
      <c r="N11" s="5"/>
      <c r="O11" s="5"/>
      <c r="P11" s="5"/>
      <c r="Q11" s="5"/>
      <c r="R11" s="5"/>
      <c r="S11" s="5"/>
    </row>
    <row r="12" spans="1:19" s="9" customFormat="1" ht="15" customHeight="1">
      <c r="A12" s="37" t="s">
        <v>89</v>
      </c>
      <c r="B12" s="46">
        <v>1921</v>
      </c>
      <c r="C12" s="43">
        <v>51.1063</v>
      </c>
      <c r="D12" s="42" t="s">
        <v>94</v>
      </c>
      <c r="E12" s="42" t="s">
        <v>59</v>
      </c>
      <c r="F12" s="47">
        <v>1921</v>
      </c>
      <c r="G12" s="44">
        <v>51.1063</v>
      </c>
      <c r="H12" s="48">
        <v>1885681359</v>
      </c>
      <c r="I12" s="48">
        <v>1751840812</v>
      </c>
      <c r="J12" s="49">
        <v>133207259</v>
      </c>
      <c r="K12" s="49">
        <v>633288</v>
      </c>
      <c r="L12" s="5"/>
      <c r="M12" s="5"/>
      <c r="N12" s="5"/>
      <c r="O12" s="5"/>
      <c r="P12" s="5"/>
      <c r="Q12" s="5"/>
      <c r="R12" s="5"/>
      <c r="S12" s="5"/>
    </row>
    <row r="13" spans="1:19" s="9" customFormat="1" ht="15" customHeight="1">
      <c r="A13" s="37" t="s">
        <v>90</v>
      </c>
      <c r="B13" s="46">
        <v>3969</v>
      </c>
      <c r="C13" s="43">
        <v>196.266</v>
      </c>
      <c r="D13" s="42" t="s">
        <v>94</v>
      </c>
      <c r="E13" s="42" t="s">
        <v>59</v>
      </c>
      <c r="F13" s="47">
        <v>3969</v>
      </c>
      <c r="G13" s="44">
        <v>196.266</v>
      </c>
      <c r="H13" s="48">
        <v>8825338049</v>
      </c>
      <c r="I13" s="48">
        <v>8570214421</v>
      </c>
      <c r="J13" s="49">
        <v>253474888</v>
      </c>
      <c r="K13" s="49">
        <v>1648740</v>
      </c>
      <c r="L13" s="5"/>
      <c r="M13" s="5"/>
      <c r="N13" s="5"/>
      <c r="O13" s="5"/>
      <c r="P13" s="5"/>
      <c r="Q13" s="5"/>
      <c r="R13" s="5"/>
      <c r="S13" s="5"/>
    </row>
    <row r="14" spans="1:19" s="9" customFormat="1" ht="15" customHeight="1">
      <c r="A14" s="37" t="s">
        <v>91</v>
      </c>
      <c r="B14" s="46">
        <v>1666</v>
      </c>
      <c r="C14" s="43">
        <v>27.1905</v>
      </c>
      <c r="D14" s="42" t="s">
        <v>94</v>
      </c>
      <c r="E14" s="42" t="s">
        <v>59</v>
      </c>
      <c r="F14" s="47">
        <v>1666</v>
      </c>
      <c r="G14" s="44">
        <v>27.1905</v>
      </c>
      <c r="H14" s="48">
        <v>1394246630</v>
      </c>
      <c r="I14" s="48">
        <v>1328995951</v>
      </c>
      <c r="J14" s="49">
        <v>55411850</v>
      </c>
      <c r="K14" s="49">
        <v>9838829</v>
      </c>
      <c r="L14" s="5"/>
      <c r="M14" s="5"/>
      <c r="N14" s="5"/>
      <c r="O14" s="5"/>
      <c r="P14" s="5"/>
      <c r="Q14" s="5"/>
      <c r="R14" s="5"/>
      <c r="S14" s="5"/>
    </row>
    <row r="15" spans="1:19" s="9" customFormat="1" ht="15" customHeight="1">
      <c r="A15" s="37" t="s">
        <v>92</v>
      </c>
      <c r="B15" s="46">
        <v>3291</v>
      </c>
      <c r="C15" s="43">
        <v>104.0243</v>
      </c>
      <c r="D15" s="42" t="s">
        <v>94</v>
      </c>
      <c r="E15" s="42" t="s">
        <v>59</v>
      </c>
      <c r="F15" s="47">
        <v>3291</v>
      </c>
      <c r="G15" s="44">
        <v>104.0243</v>
      </c>
      <c r="H15" s="48">
        <v>3851421905</v>
      </c>
      <c r="I15" s="48">
        <v>3421846183</v>
      </c>
      <c r="J15" s="49">
        <v>405358595</v>
      </c>
      <c r="K15" s="49">
        <v>24217127</v>
      </c>
      <c r="L15" s="5"/>
      <c r="M15" s="5"/>
      <c r="N15" s="5"/>
      <c r="O15" s="5"/>
      <c r="P15" s="5"/>
      <c r="Q15" s="5"/>
      <c r="R15" s="5"/>
      <c r="S15" s="5"/>
    </row>
    <row r="16" spans="1:19" s="9" customFormat="1" ht="15" customHeight="1">
      <c r="A16" s="37" t="s">
        <v>93</v>
      </c>
      <c r="B16" s="46">
        <v>2737</v>
      </c>
      <c r="C16" s="43">
        <v>76.8831</v>
      </c>
      <c r="D16" s="42" t="s">
        <v>94</v>
      </c>
      <c r="E16" s="42" t="s">
        <v>59</v>
      </c>
      <c r="F16" s="47">
        <v>2737</v>
      </c>
      <c r="G16" s="44">
        <v>76.8831</v>
      </c>
      <c r="H16" s="48">
        <v>2448222677</v>
      </c>
      <c r="I16" s="48">
        <v>2127172700</v>
      </c>
      <c r="J16" s="49">
        <v>320854768</v>
      </c>
      <c r="K16" s="49">
        <v>195209</v>
      </c>
      <c r="L16" s="5"/>
      <c r="M16" s="5"/>
      <c r="N16" s="5"/>
      <c r="O16" s="5"/>
      <c r="P16" s="5"/>
      <c r="Q16" s="5"/>
      <c r="R16" s="5"/>
      <c r="S16" s="5"/>
    </row>
    <row r="17" spans="1:19" s="9" customFormat="1" ht="15" customHeight="1">
      <c r="A17" s="37" t="s">
        <v>99</v>
      </c>
      <c r="B17" s="46">
        <v>1050</v>
      </c>
      <c r="C17" s="43">
        <v>10.7021</v>
      </c>
      <c r="D17" s="42" t="s">
        <v>94</v>
      </c>
      <c r="E17" s="42" t="s">
        <v>59</v>
      </c>
      <c r="F17" s="47">
        <v>1050</v>
      </c>
      <c r="G17" s="44">
        <v>10.7021</v>
      </c>
      <c r="H17" s="48">
        <v>704468414</v>
      </c>
      <c r="I17" s="48">
        <v>657575798</v>
      </c>
      <c r="J17" s="49">
        <v>37326203</v>
      </c>
      <c r="K17" s="49">
        <v>9566413</v>
      </c>
      <c r="L17" s="5"/>
      <c r="M17" s="5"/>
      <c r="N17" s="5"/>
      <c r="O17" s="5"/>
      <c r="P17" s="5"/>
      <c r="Q17" s="5"/>
      <c r="R17" s="5"/>
      <c r="S17" s="5"/>
    </row>
    <row r="18" spans="1:19" s="9" customFormat="1" ht="15" customHeight="1">
      <c r="A18" s="37" t="s">
        <v>101</v>
      </c>
      <c r="B18" s="46">
        <v>768</v>
      </c>
      <c r="C18" s="43">
        <f>G18</f>
        <v>11.945</v>
      </c>
      <c r="D18" s="42" t="s">
        <v>94</v>
      </c>
      <c r="E18" s="42" t="s">
        <v>59</v>
      </c>
      <c r="F18" s="53">
        <v>768</v>
      </c>
      <c r="G18" s="44">
        <v>11.945</v>
      </c>
      <c r="H18" s="48">
        <f>SUM(H19:H41)</f>
        <v>468375941</v>
      </c>
      <c r="I18" s="48">
        <f>SUM(I19:I41)</f>
        <v>404190904</v>
      </c>
      <c r="J18" s="48">
        <f>SUM(J19:J41)</f>
        <v>56293736</v>
      </c>
      <c r="K18" s="48">
        <f>SUM(K19:K41)</f>
        <v>7891301</v>
      </c>
      <c r="L18" s="5"/>
      <c r="M18" s="5"/>
      <c r="N18" s="5"/>
      <c r="O18" s="5"/>
      <c r="P18" s="5"/>
      <c r="Q18" s="5"/>
      <c r="R18" s="5"/>
      <c r="S18" s="5"/>
    </row>
    <row r="19" spans="1:19" s="9" customFormat="1" ht="15" customHeight="1">
      <c r="A19" s="37" t="s">
        <v>62</v>
      </c>
      <c r="B19" s="10" t="s">
        <v>96</v>
      </c>
      <c r="C19" s="11" t="s">
        <v>97</v>
      </c>
      <c r="D19" s="11" t="s">
        <v>97</v>
      </c>
      <c r="E19" s="11" t="s">
        <v>97</v>
      </c>
      <c r="F19" s="11" t="s">
        <v>97</v>
      </c>
      <c r="G19" s="11" t="s">
        <v>97</v>
      </c>
      <c r="H19" s="45">
        <f>SUM(I19:K19)</f>
        <v>23364997</v>
      </c>
      <c r="I19" s="45">
        <v>21091901</v>
      </c>
      <c r="J19" s="45">
        <v>2004298</v>
      </c>
      <c r="K19" s="45">
        <v>268798</v>
      </c>
      <c r="L19" s="5"/>
      <c r="M19" s="5"/>
      <c r="N19" s="5"/>
      <c r="O19" s="5"/>
      <c r="P19" s="5"/>
      <c r="Q19" s="5"/>
      <c r="R19" s="5"/>
      <c r="S19" s="5"/>
    </row>
    <row r="20" spans="1:19" s="9" customFormat="1" ht="15" customHeight="1">
      <c r="A20" s="40" t="s">
        <v>63</v>
      </c>
      <c r="B20" s="10"/>
      <c r="C20" s="11"/>
      <c r="D20" s="11"/>
      <c r="E20" s="11"/>
      <c r="F20" s="11"/>
      <c r="G20" s="11"/>
      <c r="H20" s="45"/>
      <c r="I20" s="11"/>
      <c r="J20" s="11"/>
      <c r="K20" s="52"/>
      <c r="L20" s="5"/>
      <c r="M20" s="5"/>
      <c r="N20" s="5"/>
      <c r="O20" s="5"/>
      <c r="P20" s="5"/>
      <c r="Q20" s="5"/>
      <c r="R20" s="5"/>
      <c r="S20" s="5"/>
    </row>
    <row r="21" spans="1:19" s="9" customFormat="1" ht="15" customHeight="1">
      <c r="A21" s="37" t="s">
        <v>64</v>
      </c>
      <c r="B21" s="10" t="s">
        <v>96</v>
      </c>
      <c r="C21" s="11" t="s">
        <v>97</v>
      </c>
      <c r="D21" s="11" t="s">
        <v>97</v>
      </c>
      <c r="E21" s="11" t="s">
        <v>97</v>
      </c>
      <c r="F21" s="11" t="s">
        <v>97</v>
      </c>
      <c r="G21" s="11" t="s">
        <v>97</v>
      </c>
      <c r="H21" s="45">
        <f>SUM(I21:K21)</f>
        <v>63368631</v>
      </c>
      <c r="I21" s="45">
        <v>54547736</v>
      </c>
      <c r="J21" s="45">
        <v>8820895</v>
      </c>
      <c r="K21" s="52" t="s">
        <v>95</v>
      </c>
      <c r="L21" s="5"/>
      <c r="M21" s="5"/>
      <c r="N21" s="5"/>
      <c r="O21" s="5"/>
      <c r="P21" s="5"/>
      <c r="Q21" s="5"/>
      <c r="R21" s="5"/>
      <c r="S21" s="5"/>
    </row>
    <row r="22" spans="1:19" s="9" customFormat="1" ht="15" customHeight="1">
      <c r="A22" s="40" t="s">
        <v>65</v>
      </c>
      <c r="B22" s="10"/>
      <c r="C22" s="11"/>
      <c r="D22" s="11"/>
      <c r="E22" s="11"/>
      <c r="F22" s="11"/>
      <c r="G22" s="11"/>
      <c r="H22" s="45"/>
      <c r="I22" s="11"/>
      <c r="J22" s="11"/>
      <c r="K22" s="52"/>
      <c r="L22" s="5"/>
      <c r="M22" s="5"/>
      <c r="N22" s="5"/>
      <c r="O22" s="5"/>
      <c r="P22" s="5"/>
      <c r="Q22" s="5"/>
      <c r="R22" s="5"/>
      <c r="S22" s="5"/>
    </row>
    <row r="23" spans="1:19" s="9" customFormat="1" ht="15" customHeight="1">
      <c r="A23" s="37" t="s">
        <v>66</v>
      </c>
      <c r="B23" s="10" t="s">
        <v>96</v>
      </c>
      <c r="C23" s="11" t="s">
        <v>97</v>
      </c>
      <c r="D23" s="11" t="s">
        <v>97</v>
      </c>
      <c r="E23" s="11" t="s">
        <v>97</v>
      </c>
      <c r="F23" s="11" t="s">
        <v>97</v>
      </c>
      <c r="G23" s="11" t="s">
        <v>97</v>
      </c>
      <c r="H23" s="45">
        <f>SUM(I23:K23)</f>
        <v>32599559</v>
      </c>
      <c r="I23" s="45">
        <v>11334732</v>
      </c>
      <c r="J23" s="45">
        <v>21259137</v>
      </c>
      <c r="K23" s="45">
        <v>5690</v>
      </c>
      <c r="L23" s="5"/>
      <c r="M23" s="5"/>
      <c r="N23" s="5"/>
      <c r="O23" s="5"/>
      <c r="P23" s="5"/>
      <c r="Q23" s="5"/>
      <c r="R23" s="5"/>
      <c r="S23" s="5"/>
    </row>
    <row r="24" spans="1:19" s="9" customFormat="1" ht="15" customHeight="1">
      <c r="A24" s="40" t="s">
        <v>67</v>
      </c>
      <c r="B24" s="10"/>
      <c r="C24" s="11"/>
      <c r="D24" s="11"/>
      <c r="E24" s="11"/>
      <c r="F24" s="11"/>
      <c r="G24" s="11"/>
      <c r="H24" s="45"/>
      <c r="I24" s="11"/>
      <c r="J24" s="11"/>
      <c r="K24" s="52"/>
      <c r="L24" s="5"/>
      <c r="M24" s="5"/>
      <c r="N24" s="5"/>
      <c r="O24" s="5"/>
      <c r="P24" s="5"/>
      <c r="Q24" s="5"/>
      <c r="R24" s="5"/>
      <c r="S24" s="5"/>
    </row>
    <row r="25" spans="1:19" s="9" customFormat="1" ht="15" customHeight="1">
      <c r="A25" s="37" t="s">
        <v>68</v>
      </c>
      <c r="B25" s="10" t="s">
        <v>96</v>
      </c>
      <c r="C25" s="11" t="s">
        <v>97</v>
      </c>
      <c r="D25" s="11" t="s">
        <v>97</v>
      </c>
      <c r="E25" s="11" t="s">
        <v>97</v>
      </c>
      <c r="F25" s="11" t="s">
        <v>97</v>
      </c>
      <c r="G25" s="11" t="s">
        <v>97</v>
      </c>
      <c r="H25" s="45">
        <f>SUM(I25:K25)</f>
        <v>18318392</v>
      </c>
      <c r="I25" s="45">
        <v>13544702</v>
      </c>
      <c r="J25" s="45">
        <v>4446883</v>
      </c>
      <c r="K25" s="45">
        <v>326807</v>
      </c>
      <c r="L25" s="5"/>
      <c r="M25" s="5"/>
      <c r="N25" s="5"/>
      <c r="O25" s="5"/>
      <c r="P25" s="5"/>
      <c r="Q25" s="5"/>
      <c r="R25" s="5"/>
      <c r="S25" s="5"/>
    </row>
    <row r="26" spans="1:19" s="9" customFormat="1" ht="15" customHeight="1">
      <c r="A26" s="40" t="s">
        <v>69</v>
      </c>
      <c r="B26" s="10"/>
      <c r="C26" s="11"/>
      <c r="D26" s="11"/>
      <c r="E26" s="11"/>
      <c r="F26" s="11"/>
      <c r="G26" s="11"/>
      <c r="H26" s="45"/>
      <c r="I26" s="11"/>
      <c r="J26" s="11"/>
      <c r="K26" s="52"/>
      <c r="L26" s="5"/>
      <c r="M26" s="5"/>
      <c r="N26" s="5"/>
      <c r="O26" s="5"/>
      <c r="P26" s="5"/>
      <c r="Q26" s="5"/>
      <c r="R26" s="5"/>
      <c r="S26" s="5"/>
    </row>
    <row r="27" spans="1:19" s="9" customFormat="1" ht="15" customHeight="1">
      <c r="A27" s="37" t="s">
        <v>70</v>
      </c>
      <c r="B27" s="10" t="s">
        <v>96</v>
      </c>
      <c r="C27" s="11" t="s">
        <v>97</v>
      </c>
      <c r="D27" s="11" t="s">
        <v>97</v>
      </c>
      <c r="E27" s="11" t="s">
        <v>97</v>
      </c>
      <c r="F27" s="11" t="s">
        <v>97</v>
      </c>
      <c r="G27" s="11" t="s">
        <v>97</v>
      </c>
      <c r="H27" s="45">
        <f>SUM(I27:K27)</f>
        <v>70966074</v>
      </c>
      <c r="I27" s="45">
        <v>63405640</v>
      </c>
      <c r="J27" s="45">
        <v>7413674</v>
      </c>
      <c r="K27" s="45">
        <v>146760</v>
      </c>
      <c r="L27" s="5"/>
      <c r="M27" s="5"/>
      <c r="N27" s="5"/>
      <c r="O27" s="5"/>
      <c r="P27" s="5"/>
      <c r="Q27" s="5"/>
      <c r="R27" s="5"/>
      <c r="S27" s="5"/>
    </row>
    <row r="28" spans="1:19" s="9" customFormat="1" ht="15" customHeight="1">
      <c r="A28" s="40" t="s">
        <v>71</v>
      </c>
      <c r="B28" s="10"/>
      <c r="C28" s="11"/>
      <c r="D28" s="11"/>
      <c r="E28" s="11"/>
      <c r="F28" s="11"/>
      <c r="G28" s="11"/>
      <c r="H28" s="45"/>
      <c r="I28" s="11"/>
      <c r="J28" s="11"/>
      <c r="K28" s="52"/>
      <c r="L28" s="5"/>
      <c r="M28" s="5"/>
      <c r="N28" s="5"/>
      <c r="O28" s="5"/>
      <c r="P28" s="5"/>
      <c r="Q28" s="5"/>
      <c r="R28" s="5"/>
      <c r="S28" s="5"/>
    </row>
    <row r="29" spans="1:19" s="9" customFormat="1" ht="15" customHeight="1">
      <c r="A29" s="37" t="s">
        <v>72</v>
      </c>
      <c r="B29" s="10" t="s">
        <v>96</v>
      </c>
      <c r="C29" s="11" t="s">
        <v>97</v>
      </c>
      <c r="D29" s="11" t="s">
        <v>97</v>
      </c>
      <c r="E29" s="11" t="s">
        <v>97</v>
      </c>
      <c r="F29" s="11" t="s">
        <v>97</v>
      </c>
      <c r="G29" s="11" t="s">
        <v>97</v>
      </c>
      <c r="H29" s="45">
        <f>SUM(I29:K29)</f>
        <v>4928841</v>
      </c>
      <c r="I29" s="45">
        <v>4810992</v>
      </c>
      <c r="J29" s="45">
        <v>55689</v>
      </c>
      <c r="K29" s="45">
        <v>62160</v>
      </c>
      <c r="L29" s="5"/>
      <c r="M29" s="5"/>
      <c r="N29" s="5"/>
      <c r="O29" s="5"/>
      <c r="P29" s="5"/>
      <c r="Q29" s="5"/>
      <c r="R29" s="5"/>
      <c r="S29" s="5"/>
    </row>
    <row r="30" spans="1:19" s="9" customFormat="1" ht="15" customHeight="1">
      <c r="A30" s="40" t="s">
        <v>73</v>
      </c>
      <c r="B30" s="10"/>
      <c r="C30" s="11"/>
      <c r="D30" s="11"/>
      <c r="E30" s="11"/>
      <c r="F30" s="11"/>
      <c r="G30" s="11"/>
      <c r="H30" s="45"/>
      <c r="I30" s="11"/>
      <c r="J30" s="11"/>
      <c r="K30" s="52"/>
      <c r="L30" s="5"/>
      <c r="M30" s="5"/>
      <c r="N30" s="5"/>
      <c r="O30" s="5"/>
      <c r="P30" s="5"/>
      <c r="Q30" s="5"/>
      <c r="R30" s="5"/>
      <c r="S30" s="5"/>
    </row>
    <row r="31" spans="1:19" s="9" customFormat="1" ht="15" customHeight="1">
      <c r="A31" s="37" t="s">
        <v>74</v>
      </c>
      <c r="B31" s="10" t="s">
        <v>96</v>
      </c>
      <c r="C31" s="11" t="s">
        <v>97</v>
      </c>
      <c r="D31" s="11" t="s">
        <v>97</v>
      </c>
      <c r="E31" s="11" t="s">
        <v>97</v>
      </c>
      <c r="F31" s="11" t="s">
        <v>97</v>
      </c>
      <c r="G31" s="11" t="s">
        <v>97</v>
      </c>
      <c r="H31" s="45">
        <f>SUM(I31:K31)</f>
        <v>88578476</v>
      </c>
      <c r="I31" s="45">
        <v>76639094</v>
      </c>
      <c r="J31" s="45">
        <v>6468541</v>
      </c>
      <c r="K31" s="45">
        <v>5470841</v>
      </c>
      <c r="L31" s="5"/>
      <c r="M31" s="5"/>
      <c r="N31" s="5"/>
      <c r="O31" s="5"/>
      <c r="P31" s="5"/>
      <c r="Q31" s="5"/>
      <c r="R31" s="5"/>
      <c r="S31" s="5"/>
    </row>
    <row r="32" spans="1:19" s="9" customFormat="1" ht="15" customHeight="1">
      <c r="A32" s="40" t="s">
        <v>75</v>
      </c>
      <c r="B32" s="10"/>
      <c r="C32" s="11"/>
      <c r="D32" s="11"/>
      <c r="E32" s="11"/>
      <c r="F32" s="11"/>
      <c r="G32" s="11"/>
      <c r="H32" s="45"/>
      <c r="I32" s="11"/>
      <c r="J32" s="11"/>
      <c r="K32" s="52"/>
      <c r="L32" s="5"/>
      <c r="M32" s="5"/>
      <c r="N32" s="5"/>
      <c r="O32" s="5"/>
      <c r="P32" s="5"/>
      <c r="Q32" s="5"/>
      <c r="R32" s="5"/>
      <c r="S32" s="5"/>
    </row>
    <row r="33" spans="1:19" s="9" customFormat="1" ht="15" customHeight="1">
      <c r="A33" s="37" t="s">
        <v>76</v>
      </c>
      <c r="B33" s="10" t="s">
        <v>96</v>
      </c>
      <c r="C33" s="11" t="s">
        <v>97</v>
      </c>
      <c r="D33" s="11" t="s">
        <v>97</v>
      </c>
      <c r="E33" s="11" t="s">
        <v>97</v>
      </c>
      <c r="F33" s="11" t="s">
        <v>97</v>
      </c>
      <c r="G33" s="11" t="s">
        <v>97</v>
      </c>
      <c r="H33" s="45">
        <f>SUM(I33:K33)</f>
        <v>109964810</v>
      </c>
      <c r="I33" s="45">
        <v>108822768</v>
      </c>
      <c r="J33" s="45">
        <v>1142042</v>
      </c>
      <c r="K33" s="52" t="s">
        <v>95</v>
      </c>
      <c r="L33" s="5"/>
      <c r="M33" s="5"/>
      <c r="N33" s="5"/>
      <c r="O33" s="5"/>
      <c r="P33" s="5"/>
      <c r="Q33" s="5"/>
      <c r="R33" s="5"/>
      <c r="S33" s="5"/>
    </row>
    <row r="34" spans="1:19" s="9" customFormat="1" ht="15" customHeight="1">
      <c r="A34" s="40" t="s">
        <v>77</v>
      </c>
      <c r="B34" s="10"/>
      <c r="C34" s="11"/>
      <c r="D34" s="11"/>
      <c r="E34" s="11"/>
      <c r="F34" s="11"/>
      <c r="G34" s="11"/>
      <c r="H34" s="45"/>
      <c r="I34" s="11"/>
      <c r="J34" s="11"/>
      <c r="K34" s="52"/>
      <c r="L34" s="5"/>
      <c r="M34" s="5"/>
      <c r="N34" s="5"/>
      <c r="O34" s="5"/>
      <c r="P34" s="5"/>
      <c r="Q34" s="5"/>
      <c r="R34" s="5"/>
      <c r="S34" s="5"/>
    </row>
    <row r="35" spans="1:19" s="9" customFormat="1" ht="15" customHeight="1">
      <c r="A35" s="37" t="s">
        <v>78</v>
      </c>
      <c r="B35" s="10" t="s">
        <v>96</v>
      </c>
      <c r="C35" s="11" t="s">
        <v>97</v>
      </c>
      <c r="D35" s="11" t="s">
        <v>97</v>
      </c>
      <c r="E35" s="11" t="s">
        <v>97</v>
      </c>
      <c r="F35" s="11" t="s">
        <v>97</v>
      </c>
      <c r="G35" s="11" t="s">
        <v>97</v>
      </c>
      <c r="H35" s="45">
        <f>SUM(I35:K35)</f>
        <v>55387203</v>
      </c>
      <c r="I35" s="45">
        <v>49359789</v>
      </c>
      <c r="J35" s="45">
        <v>4481009</v>
      </c>
      <c r="K35" s="45">
        <v>1546405</v>
      </c>
      <c r="L35" s="5"/>
      <c r="M35" s="5"/>
      <c r="N35" s="5"/>
      <c r="O35" s="5"/>
      <c r="P35" s="5"/>
      <c r="Q35" s="5"/>
      <c r="R35" s="5"/>
      <c r="S35" s="5"/>
    </row>
    <row r="36" spans="1:19" s="9" customFormat="1" ht="15" customHeight="1">
      <c r="A36" s="40" t="s">
        <v>79</v>
      </c>
      <c r="B36" s="10"/>
      <c r="C36" s="11"/>
      <c r="D36" s="11"/>
      <c r="E36" s="11"/>
      <c r="F36" s="11"/>
      <c r="G36" s="11"/>
      <c r="H36" s="45"/>
      <c r="I36" s="11"/>
      <c r="J36" s="11"/>
      <c r="K36" s="52"/>
      <c r="L36" s="5"/>
      <c r="M36" s="5"/>
      <c r="N36" s="5"/>
      <c r="O36" s="5"/>
      <c r="P36" s="5"/>
      <c r="Q36" s="5"/>
      <c r="R36" s="5"/>
      <c r="S36" s="5"/>
    </row>
    <row r="37" spans="1:19" s="9" customFormat="1" ht="15" customHeight="1">
      <c r="A37" s="37" t="s">
        <v>80</v>
      </c>
      <c r="B37" s="10" t="s">
        <v>96</v>
      </c>
      <c r="C37" s="11" t="s">
        <v>97</v>
      </c>
      <c r="D37" s="11" t="s">
        <v>97</v>
      </c>
      <c r="E37" s="11" t="s">
        <v>97</v>
      </c>
      <c r="F37" s="11" t="s">
        <v>97</v>
      </c>
      <c r="G37" s="11" t="s">
        <v>97</v>
      </c>
      <c r="H37" s="45">
        <f>SUM(I37:K37)</f>
        <v>636753</v>
      </c>
      <c r="I37" s="45">
        <v>371345</v>
      </c>
      <c r="J37" s="45">
        <v>201568</v>
      </c>
      <c r="K37" s="45">
        <v>63840</v>
      </c>
      <c r="L37" s="5"/>
      <c r="M37" s="5"/>
      <c r="N37" s="5"/>
      <c r="O37" s="5"/>
      <c r="P37" s="5"/>
      <c r="Q37" s="5"/>
      <c r="R37" s="5"/>
      <c r="S37" s="5"/>
    </row>
    <row r="38" spans="1:19" s="9" customFormat="1" ht="15" customHeight="1">
      <c r="A38" s="40" t="s">
        <v>81</v>
      </c>
      <c r="B38" s="10"/>
      <c r="C38" s="11"/>
      <c r="D38" s="11"/>
      <c r="E38" s="11"/>
      <c r="F38" s="11"/>
      <c r="G38" s="11"/>
      <c r="H38" s="45"/>
      <c r="I38" s="11"/>
      <c r="J38" s="11"/>
      <c r="K38" s="52"/>
      <c r="L38" s="5"/>
      <c r="M38" s="5"/>
      <c r="N38" s="5"/>
      <c r="O38" s="5"/>
      <c r="P38" s="5"/>
      <c r="Q38" s="5"/>
      <c r="R38" s="5"/>
      <c r="S38" s="5"/>
    </row>
    <row r="39" spans="1:19" s="9" customFormat="1" ht="15" customHeight="1">
      <c r="A39" s="37" t="s">
        <v>82</v>
      </c>
      <c r="B39" s="10" t="s">
        <v>96</v>
      </c>
      <c r="C39" s="11" t="s">
        <v>97</v>
      </c>
      <c r="D39" s="11" t="s">
        <v>97</v>
      </c>
      <c r="E39" s="11" t="s">
        <v>97</v>
      </c>
      <c r="F39" s="11" t="s">
        <v>97</v>
      </c>
      <c r="G39" s="11" t="s">
        <v>97</v>
      </c>
      <c r="H39" s="45">
        <f>SUM(I39:K39)</f>
        <v>262205</v>
      </c>
      <c r="I39" s="45">
        <v>262205</v>
      </c>
      <c r="J39" s="11" t="s">
        <v>95</v>
      </c>
      <c r="K39" s="52" t="s">
        <v>95</v>
      </c>
      <c r="L39" s="5"/>
      <c r="M39" s="5"/>
      <c r="N39" s="5"/>
      <c r="O39" s="5"/>
      <c r="P39" s="5"/>
      <c r="Q39" s="5"/>
      <c r="R39" s="5"/>
      <c r="S39" s="5"/>
    </row>
    <row r="40" spans="1:19" s="9" customFormat="1" ht="15" customHeight="1">
      <c r="A40" s="40" t="s">
        <v>83</v>
      </c>
      <c r="B40" s="10"/>
      <c r="C40" s="11"/>
      <c r="D40" s="11"/>
      <c r="E40" s="11"/>
      <c r="F40" s="11"/>
      <c r="G40" s="11"/>
      <c r="H40" s="45"/>
      <c r="I40" s="11"/>
      <c r="J40" s="11"/>
      <c r="K40" s="52"/>
      <c r="L40" s="5"/>
      <c r="M40" s="5"/>
      <c r="N40" s="5"/>
      <c r="O40" s="5"/>
      <c r="P40" s="5"/>
      <c r="Q40" s="5"/>
      <c r="R40" s="5"/>
      <c r="S40" s="5"/>
    </row>
    <row r="41" spans="1:19" s="9" customFormat="1" ht="15" customHeight="1">
      <c r="A41" s="37" t="s">
        <v>84</v>
      </c>
      <c r="B41" s="10" t="s">
        <v>96</v>
      </c>
      <c r="C41" s="11" t="s">
        <v>97</v>
      </c>
      <c r="D41" s="11" t="s">
        <v>97</v>
      </c>
      <c r="E41" s="11" t="s">
        <v>97</v>
      </c>
      <c r="F41" s="11" t="s">
        <v>97</v>
      </c>
      <c r="G41" s="11" t="s">
        <v>97</v>
      </c>
      <c r="H41" s="11" t="s">
        <v>95</v>
      </c>
      <c r="I41" s="11" t="s">
        <v>95</v>
      </c>
      <c r="J41" s="11" t="s">
        <v>95</v>
      </c>
      <c r="K41" s="52" t="s">
        <v>95</v>
      </c>
      <c r="L41" s="5"/>
      <c r="M41" s="5"/>
      <c r="N41" s="5"/>
      <c r="O41" s="5"/>
      <c r="P41" s="5"/>
      <c r="Q41" s="5"/>
      <c r="R41" s="5"/>
      <c r="S41" s="5"/>
    </row>
    <row r="42" spans="1:19" s="9" customFormat="1" ht="15" customHeight="1" thickBot="1">
      <c r="A42" s="40" t="s">
        <v>85</v>
      </c>
      <c r="B42" s="10"/>
      <c r="C42" s="11"/>
      <c r="D42" s="11"/>
      <c r="E42" s="11"/>
      <c r="F42" s="11"/>
      <c r="G42" s="11"/>
      <c r="H42" s="11"/>
      <c r="I42" s="11"/>
      <c r="J42" s="11"/>
      <c r="K42" s="52"/>
      <c r="L42" s="5"/>
      <c r="M42" s="5"/>
      <c r="N42" s="5"/>
      <c r="O42" s="5"/>
      <c r="P42" s="5"/>
      <c r="Q42" s="5"/>
      <c r="R42" s="5"/>
      <c r="S42" s="5"/>
    </row>
    <row r="43" spans="1:11" s="9" customFormat="1" ht="15.75" customHeight="1">
      <c r="A43" s="68" t="s">
        <v>61</v>
      </c>
      <c r="B43" s="67"/>
      <c r="C43" s="67"/>
      <c r="D43" s="67"/>
      <c r="E43" s="67"/>
      <c r="F43" s="67"/>
      <c r="G43" s="67"/>
      <c r="H43" s="67" t="s">
        <v>60</v>
      </c>
      <c r="I43" s="67"/>
      <c r="J43" s="67"/>
      <c r="K43" s="67"/>
    </row>
    <row r="44" spans="8:9" s="9" customFormat="1" ht="15.75" customHeight="1">
      <c r="H44" s="13"/>
      <c r="I44" s="16"/>
    </row>
    <row r="45" spans="1:9" s="2" customFormat="1" ht="15.75" customHeight="1">
      <c r="A45" s="4"/>
      <c r="H45" s="7"/>
      <c r="I45" s="6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25">
    <mergeCell ref="A3:B3"/>
    <mergeCell ref="H5:H6"/>
    <mergeCell ref="K7:K8"/>
    <mergeCell ref="A4:A6"/>
    <mergeCell ref="F5:G5"/>
    <mergeCell ref="D5:E5"/>
    <mergeCell ref="I5:I6"/>
    <mergeCell ref="A7:A8"/>
    <mergeCell ref="B4:D4"/>
    <mergeCell ref="E4:G4"/>
    <mergeCell ref="H7:H8"/>
    <mergeCell ref="I7:I8"/>
    <mergeCell ref="J7:J8"/>
    <mergeCell ref="A43:G43"/>
    <mergeCell ref="H43:K43"/>
    <mergeCell ref="A2:G2"/>
    <mergeCell ref="H2:K2"/>
    <mergeCell ref="B6:C6"/>
    <mergeCell ref="D6:E6"/>
    <mergeCell ref="F6:G6"/>
    <mergeCell ref="F3:G3"/>
    <mergeCell ref="B5:C5"/>
    <mergeCell ref="K5:K6"/>
    <mergeCell ref="J5:J6"/>
    <mergeCell ref="J4:K4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 </oddFooter>
  </headerFooter>
  <ignoredErrors>
    <ignoredError sqref="J18:K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2007-09-03T01:44:10Z</cp:lastPrinted>
  <dcterms:created xsi:type="dcterms:W3CDTF">2003-12-03T06:35:27Z</dcterms:created>
  <dcterms:modified xsi:type="dcterms:W3CDTF">2007-09-03T01:45:23Z</dcterms:modified>
  <cp:category/>
  <cp:version/>
  <cp:contentType/>
  <cp:contentStatus/>
</cp:coreProperties>
</file>