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2-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<sst xmlns="http://schemas.openxmlformats.org/spreadsheetml/2006/main" count="69" uniqueCount="69">
  <si>
    <t>2 - 1 、 現 住 戶 數 、人 口 密 度 及 性 比 例</t>
  </si>
  <si>
    <t>村里數</t>
  </si>
  <si>
    <t xml:space="preserve">Households </t>
  </si>
  <si>
    <t>Area(km2)</t>
  </si>
  <si>
    <t>End of Year &amp; District</t>
  </si>
  <si>
    <t>Population Density (per/ km2)</t>
  </si>
  <si>
    <t xml:space="preserve"> Sex Ratio (Male/Female*100)</t>
  </si>
  <si>
    <t>土地面積　　　　（平方公里）</t>
  </si>
  <si>
    <r>
      <t>鄰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數</t>
    </r>
  </si>
  <si>
    <r>
      <t>現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住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口</t>
    </r>
  </si>
  <si>
    <r>
      <t>戶量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人／戶</t>
    </r>
    <r>
      <rPr>
        <sz val="10"/>
        <color indexed="8"/>
        <rFont val="Times New Roman"/>
        <family val="1"/>
      </rPr>
      <t xml:space="preserve">) </t>
    </r>
  </si>
  <si>
    <r>
      <t>性　比　例　</t>
    </r>
    <r>
      <rPr>
        <sz val="10"/>
        <color indexed="8"/>
        <rFont val="Times New Roman"/>
        <family val="1"/>
      </rPr>
      <t xml:space="preserve">   
(</t>
    </r>
    <r>
      <rPr>
        <sz val="10"/>
        <color indexed="8"/>
        <rFont val="標楷體"/>
        <family val="4"/>
      </rPr>
      <t>男／女</t>
    </r>
    <r>
      <rPr>
        <sz val="10"/>
        <color indexed="8"/>
        <rFont val="Times New Roman"/>
        <family val="1"/>
      </rPr>
      <t>)x 100</t>
    </r>
  </si>
  <si>
    <r>
      <t xml:space="preserve">人　口　密　度　
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標楷體"/>
        <family val="4"/>
      </rPr>
      <t>人／平方公里</t>
    </r>
    <r>
      <rPr>
        <sz val="10"/>
        <color indexed="8"/>
        <rFont val="Times New Roman"/>
        <family val="1"/>
      </rPr>
      <t xml:space="preserve"> )</t>
    </r>
  </si>
  <si>
    <t>年　底　別　及
鄉　鎮　市　別</t>
  </si>
  <si>
    <r>
      <t xml:space="preserve">2 - 1 </t>
    </r>
    <r>
      <rPr>
        <sz val="13.5"/>
        <color indexed="8"/>
        <rFont val="新細明體"/>
        <family val="1"/>
      </rPr>
      <t>、</t>
    </r>
    <r>
      <rPr>
        <sz val="13.5"/>
        <color indexed="8"/>
        <rFont val="Times New Roman"/>
        <family val="1"/>
      </rPr>
      <t>Number of  Households</t>
    </r>
    <r>
      <rPr>
        <sz val="13.5"/>
        <color indexed="8"/>
        <rFont val="新細明體"/>
        <family val="1"/>
      </rPr>
      <t>、</t>
    </r>
    <r>
      <rPr>
        <sz val="13.5"/>
        <color indexed="8"/>
        <rFont val="Times New Roman"/>
        <family val="1"/>
      </rPr>
      <t>Population Density &amp; Sex Ratio</t>
    </r>
  </si>
  <si>
    <t>(Population)</t>
  </si>
  <si>
    <r>
      <t>(</t>
    </r>
    <r>
      <rPr>
        <sz val="10"/>
        <rFont val="標楷體"/>
        <family val="4"/>
      </rPr>
      <t>人口</t>
    </r>
    <r>
      <rPr>
        <sz val="10"/>
        <rFont val="Times New Roman"/>
        <family val="1"/>
      </rPr>
      <t>)</t>
    </r>
  </si>
  <si>
    <t>No. of Village</t>
  </si>
  <si>
    <t>No. of  Neighborhood</t>
  </si>
  <si>
    <r>
      <t>戶</t>
    </r>
    <r>
      <rPr>
        <sz val="10"/>
        <color indexed="8"/>
        <rFont val="標楷體"/>
        <family val="4"/>
      </rPr>
      <t>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 xml:space="preserve">) </t>
    </r>
  </si>
  <si>
    <r>
      <t>人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口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人</t>
    </r>
    <r>
      <rPr>
        <sz val="10"/>
        <color indexed="8"/>
        <rFont val="Times New Roman"/>
        <family val="1"/>
      </rPr>
      <t xml:space="preserve">) </t>
    </r>
  </si>
  <si>
    <t xml:space="preserve">           Population (Person)</t>
  </si>
  <si>
    <t>No. of Households (Person/Households)</t>
  </si>
  <si>
    <t xml:space="preserve">No. of Households (Households) </t>
  </si>
  <si>
    <r>
      <t>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計</t>
    </r>
  </si>
  <si>
    <t>男</t>
  </si>
  <si>
    <t>女</t>
  </si>
  <si>
    <t>Total</t>
  </si>
  <si>
    <t xml:space="preserve"> Male</t>
  </si>
  <si>
    <t>Female</t>
  </si>
  <si>
    <t>說　　明：依據省主計處86.9.12第27309號函核示，本縣面積自86年起增加釣魚台群島6.1636平方公
　　　　　里。</t>
  </si>
  <si>
    <t>宜　　蘭　　市</t>
  </si>
  <si>
    <t>Yilan City</t>
  </si>
  <si>
    <t>羅　　東　　鎮</t>
  </si>
  <si>
    <t>Luodong Township</t>
  </si>
  <si>
    <t>蘇　　澳　　鎮</t>
  </si>
  <si>
    <t>Suao Township</t>
  </si>
  <si>
    <t>頭　　城　　鎮</t>
  </si>
  <si>
    <t>Toucheng Township</t>
  </si>
  <si>
    <t>礁　　溪　　鄉</t>
  </si>
  <si>
    <t>Jiaosi Township</t>
  </si>
  <si>
    <t>壯　　圍　　鄉</t>
  </si>
  <si>
    <t>Jhuangwei Township</t>
  </si>
  <si>
    <t>員　　山　　鄉</t>
  </si>
  <si>
    <t>Yuanshan Township</t>
  </si>
  <si>
    <t>冬　　山　　鄉</t>
  </si>
  <si>
    <t>Dongshan Township</t>
  </si>
  <si>
    <t>五　　結　　鄉</t>
  </si>
  <si>
    <t>Wujie Township</t>
  </si>
  <si>
    <t>三　　星　　鄉</t>
  </si>
  <si>
    <t>Sansing Township</t>
  </si>
  <si>
    <t>大　　同　　鄉</t>
  </si>
  <si>
    <t>Datong Township</t>
  </si>
  <si>
    <t>南　　澳　　鄉</t>
  </si>
  <si>
    <t>Nanao Township</t>
  </si>
  <si>
    <t>85年底 End of 1996</t>
  </si>
  <si>
    <t>86年底 End of 1997</t>
  </si>
  <si>
    <t>87年底 End of 1998</t>
  </si>
  <si>
    <t>88年底 End of 1999</t>
  </si>
  <si>
    <t>89年底 End of 2000</t>
  </si>
  <si>
    <t>90年底 End of 2001</t>
  </si>
  <si>
    <t>91年底 End of 2002</t>
  </si>
  <si>
    <t>92年底 End of 2003</t>
  </si>
  <si>
    <t>93年底 End of 2004</t>
  </si>
  <si>
    <t>資料來源：本府民政局1222-01-01-2、3311-03-01-2</t>
  </si>
  <si>
    <r>
      <t>Source: Civil Affairs Bureau 1222-01-01-2</t>
    </r>
    <r>
      <rPr>
        <sz val="10"/>
        <color indexed="8"/>
        <rFont val="細明體"/>
        <family val="3"/>
      </rPr>
      <t>、</t>
    </r>
    <r>
      <rPr>
        <sz val="10"/>
        <color indexed="8"/>
        <rFont val="Times New Roman"/>
        <family val="1"/>
      </rPr>
      <t>3311-03-01-2.</t>
    </r>
  </si>
  <si>
    <t>Illustration: According to no. 27309 of official documents from auditing department September, 12, 1997, the
                    square measure of Yilan County increased 6.1636 km2 of Tiao Yu Tai islands since 1997.</t>
  </si>
  <si>
    <t>94年底 End of 2005</t>
  </si>
  <si>
    <t>95年底 End of 2006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</si>
</sst>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_);_(* \(#,##0\);_(* &quot;-&quot;_);_(@_)"/>
    <numFmt numFmtId="180" formatCode="_-* #\ ##0.0000_-;\-* #,##0.0000_-;_-* &quot;-&quot;_-;_-@_-"/>
    <numFmt numFmtId="181" formatCode="_-* #\ ##0_-;\-* #,##0_-;_-* &quot;-&quot;_-;_-@_-"/>
    <numFmt numFmtId="182" formatCode="_-* ##0\ ##0\ ##0_-;\-* #,##0_-;_-* &quot;-&quot;_-;_-@_-"/>
    <numFmt numFmtId="183" formatCode="_-* #,##0.00_-;\-* #,##0.00_-;_-* &quot;-&quot;_-;_-@_-"/>
    <numFmt numFmtId="184" formatCode="_-* #\ ##0.00_-;\-* #,##0.00_-;_-* &quot;-&quot;_-;_-@_-"/>
    <numFmt numFmtId="185" formatCode="\ #,##0;\-\ #,##0;\ &quot;-&quot;"/>
    <numFmt numFmtId="186" formatCode="m&quot;月&quot;d&quot;日&quot;"/>
    <numFmt numFmtId="187" formatCode="_-* #\ #0#\ ##0_-;\-* #,##0_-;_-* &quot;-&quot;_-;_-@_-"/>
    <numFmt numFmtId="188" formatCode="0.00_);[Red]\(0.00\)"/>
    <numFmt numFmtId="189" formatCode="_-* #\ ##0\ ##0_-;\-* #,##0_-;_-* &quot;-&quot;_-;_-@_-"/>
    <numFmt numFmtId="190" formatCode="#\ ##0"/>
    <numFmt numFmtId="191" formatCode="_-* #\ ###\ ##0_-;\-* #\ ##0_-;_-* &quot;-&quot;_-;_-@_-"/>
    <numFmt numFmtId="192" formatCode="_(* #,##0.00_);_(* \(#,##0.00\);_(* &quot;-&quot;??_);_(@_)"/>
    <numFmt numFmtId="193" formatCode="_-* #\ ##0_-;\ #,##0_-;* &quot;-&quot;_-;_-@_-"/>
    <numFmt numFmtId="194" formatCode="_-* ##0_-;\-* #,##0\-;_-* &quot;-&quot;_-;_-@_-"/>
    <numFmt numFmtId="195" formatCode="_-* #\ ##0_-;\-* ##,#00\-;_-* &quot;-&quot;_-;_-@_-"/>
    <numFmt numFmtId="196" formatCode="_-* ##\ ##0.0000_-;\-* #,##0.00000_-;_-* &quot;-&quot;_-;_-@_-"/>
    <numFmt numFmtId="197" formatCode="_-* ###\ ##0.0000_-;\-* #,##0.000000_-;_-* &quot;-&quot;_-;_-@_-"/>
    <numFmt numFmtId="198" formatCode="_-* ####\ ##0.0000_-;\-* #,##0.0000000_-;_-* &quot;-&quot;_-;_-@_-"/>
    <numFmt numFmtId="199" formatCode="###,###.0000"/>
    <numFmt numFmtId="200" formatCode="###,###,##0"/>
    <numFmt numFmtId="201" formatCode="##0.00"/>
    <numFmt numFmtId="202" formatCode="###,##0"/>
  </numFmts>
  <fonts count="19"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8"/>
      <color indexed="8"/>
      <name val="標楷體"/>
      <family val="4"/>
    </font>
    <font>
      <b/>
      <sz val="16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3.5"/>
      <color indexed="8"/>
      <name val="新細明體"/>
      <family val="1"/>
    </font>
    <font>
      <sz val="13.5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細明體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179" fontId="6" fillId="0" borderId="1" xfId="16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horizontal="right" vertical="center"/>
    </xf>
    <xf numFmtId="49" fontId="13" fillId="0" borderId="0" xfId="15" applyNumberFormat="1" applyFont="1" applyAlignment="1">
      <alignment vertical="top"/>
    </xf>
    <xf numFmtId="49" fontId="13" fillId="0" borderId="0" xfId="15" applyNumberFormat="1" applyFont="1" applyAlignment="1">
      <alignment horizontal="right" vertical="top"/>
    </xf>
    <xf numFmtId="0" fontId="1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199" fontId="12" fillId="0" borderId="3" xfId="0" applyNumberFormat="1" applyFont="1" applyBorder="1" applyAlignment="1">
      <alignment horizontal="right" vertical="center"/>
    </xf>
    <xf numFmtId="200" fontId="12" fillId="0" borderId="0" xfId="0" applyNumberFormat="1" applyFont="1" applyBorder="1" applyAlignment="1">
      <alignment horizontal="right" vertical="center"/>
    </xf>
    <xf numFmtId="201" fontId="12" fillId="0" borderId="0" xfId="0" applyNumberFormat="1" applyFont="1" applyBorder="1" applyAlignment="1">
      <alignment horizontal="right" vertical="center"/>
    </xf>
    <xf numFmtId="202" fontId="12" fillId="0" borderId="0" xfId="0" applyNumberFormat="1" applyFont="1" applyBorder="1" applyAlignment="1">
      <alignment horizontal="right" vertical="center"/>
    </xf>
    <xf numFmtId="49" fontId="1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99" fontId="12" fillId="0" borderId="0" xfId="0" applyNumberFormat="1" applyFont="1" applyBorder="1" applyAlignment="1">
      <alignment horizontal="right" vertical="center"/>
    </xf>
    <xf numFmtId="200" fontId="12" fillId="0" borderId="0" xfId="0" applyNumberFormat="1" applyFont="1" applyAlignment="1">
      <alignment horizontal="right" vertical="center"/>
    </xf>
    <xf numFmtId="201" fontId="12" fillId="0" borderId="0" xfId="0" applyNumberFormat="1" applyFont="1" applyAlignment="1">
      <alignment horizontal="right" vertical="center"/>
    </xf>
    <xf numFmtId="202" fontId="12" fillId="0" borderId="0" xfId="0" applyNumberFormat="1" applyFont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vertical="center"/>
    </xf>
    <xf numFmtId="49" fontId="12" fillId="0" borderId="25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/>
    </xf>
    <xf numFmtId="49" fontId="12" fillId="0" borderId="25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 topLeftCell="A1">
      <selection activeCell="A2" sqref="A2:E2"/>
    </sheetView>
  </sheetViews>
  <sheetFormatPr defaultColWidth="9.00390625" defaultRowHeight="15.75"/>
  <cols>
    <col min="1" max="1" width="19.625" style="2" customWidth="1"/>
    <col min="2" max="4" width="13.625" style="1" customWidth="1"/>
    <col min="5" max="5" width="14.125" style="1" customWidth="1"/>
    <col min="6" max="8" width="10.875" style="1" customWidth="1"/>
    <col min="9" max="9" width="15.00390625" style="1" customWidth="1"/>
    <col min="10" max="10" width="13.25390625" style="1" customWidth="1"/>
    <col min="11" max="11" width="13.875" style="1" customWidth="1"/>
    <col min="12" max="16384" width="9.00390625" style="1" customWidth="1"/>
  </cols>
  <sheetData>
    <row r="1" spans="1:18" ht="1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8" t="s">
        <v>15</v>
      </c>
      <c r="L1" s="17"/>
      <c r="M1" s="17"/>
      <c r="N1" s="17"/>
      <c r="O1" s="17"/>
      <c r="P1" s="17"/>
      <c r="Q1" s="17"/>
      <c r="R1" s="17"/>
    </row>
    <row r="2" spans="1:11" s="3" customFormat="1" ht="24.75" customHeight="1">
      <c r="A2" s="50" t="s">
        <v>0</v>
      </c>
      <c r="B2" s="50"/>
      <c r="C2" s="50"/>
      <c r="D2" s="50"/>
      <c r="E2" s="50"/>
      <c r="F2" s="51" t="s">
        <v>14</v>
      </c>
      <c r="G2" s="51"/>
      <c r="H2" s="51"/>
      <c r="I2" s="51"/>
      <c r="J2" s="51"/>
      <c r="K2" s="51"/>
    </row>
    <row r="3" spans="1:11" ht="24.75" customHeight="1" thickBot="1">
      <c r="A3" s="4"/>
      <c r="B3" s="5"/>
      <c r="C3" s="6"/>
      <c r="D3" s="5"/>
      <c r="E3" s="7"/>
      <c r="F3" s="8"/>
      <c r="G3" s="9"/>
      <c r="H3" s="10"/>
      <c r="I3" s="5"/>
      <c r="J3" s="5"/>
      <c r="K3" s="11"/>
    </row>
    <row r="4" spans="1:11" s="14" customFormat="1" ht="15.75" customHeight="1">
      <c r="A4" s="52" t="s">
        <v>13</v>
      </c>
      <c r="B4" s="54" t="s">
        <v>7</v>
      </c>
      <c r="C4" s="12" t="s">
        <v>1</v>
      </c>
      <c r="D4" s="12" t="s">
        <v>8</v>
      </c>
      <c r="E4" s="56" t="s">
        <v>9</v>
      </c>
      <c r="F4" s="57"/>
      <c r="G4" s="57" t="s">
        <v>2</v>
      </c>
      <c r="H4" s="58"/>
      <c r="I4" s="12" t="s">
        <v>10</v>
      </c>
      <c r="J4" s="59" t="s">
        <v>12</v>
      </c>
      <c r="K4" s="61" t="s">
        <v>11</v>
      </c>
    </row>
    <row r="5" spans="1:11" s="14" customFormat="1" ht="15.75" customHeight="1">
      <c r="A5" s="53"/>
      <c r="B5" s="55"/>
      <c r="C5" s="40" t="s">
        <v>17</v>
      </c>
      <c r="D5" s="40" t="s">
        <v>18</v>
      </c>
      <c r="E5" s="19" t="s">
        <v>19</v>
      </c>
      <c r="F5" s="20" t="s">
        <v>20</v>
      </c>
      <c r="G5" s="42" t="s">
        <v>21</v>
      </c>
      <c r="H5" s="43"/>
      <c r="I5" s="40" t="s">
        <v>22</v>
      </c>
      <c r="J5" s="60"/>
      <c r="K5" s="62"/>
    </row>
    <row r="6" spans="1:11" s="14" customFormat="1" ht="15.75" customHeight="1">
      <c r="A6" s="46" t="s">
        <v>4</v>
      </c>
      <c r="B6" s="48" t="s">
        <v>3</v>
      </c>
      <c r="C6" s="40"/>
      <c r="D6" s="40"/>
      <c r="E6" s="44" t="s">
        <v>23</v>
      </c>
      <c r="F6" s="21" t="s">
        <v>24</v>
      </c>
      <c r="G6" s="22" t="s">
        <v>25</v>
      </c>
      <c r="H6" s="22" t="s">
        <v>26</v>
      </c>
      <c r="I6" s="40"/>
      <c r="J6" s="36" t="s">
        <v>5</v>
      </c>
      <c r="K6" s="38" t="s">
        <v>6</v>
      </c>
    </row>
    <row r="7" spans="1:11" s="14" customFormat="1" ht="15.75" customHeight="1" thickBot="1">
      <c r="A7" s="47"/>
      <c r="B7" s="49"/>
      <c r="C7" s="41"/>
      <c r="D7" s="41"/>
      <c r="E7" s="45"/>
      <c r="F7" s="23" t="s">
        <v>27</v>
      </c>
      <c r="G7" s="23" t="s">
        <v>28</v>
      </c>
      <c r="H7" s="24" t="s">
        <v>29</v>
      </c>
      <c r="I7" s="41"/>
      <c r="J7" s="37"/>
      <c r="K7" s="39"/>
    </row>
    <row r="8" spans="1:11" s="14" customFormat="1" ht="15.75" customHeight="1" hidden="1">
      <c r="A8" s="31" t="s">
        <v>55</v>
      </c>
      <c r="B8" s="32">
        <v>2137.4615</v>
      </c>
      <c r="C8" s="33">
        <v>235</v>
      </c>
      <c r="D8" s="33">
        <v>3635</v>
      </c>
      <c r="E8" s="33">
        <v>120022</v>
      </c>
      <c r="F8" s="33">
        <v>465120</v>
      </c>
      <c r="G8" s="33">
        <v>241321</v>
      </c>
      <c r="H8" s="33">
        <v>223799</v>
      </c>
      <c r="I8" s="34">
        <f aca="true" t="shared" si="0" ref="I8:I16">F8/E8</f>
        <v>3.875289530252787</v>
      </c>
      <c r="J8" s="35">
        <f aca="true" t="shared" si="1" ref="J8:J16">F8/B8</f>
        <v>217.60391941562457</v>
      </c>
      <c r="K8" s="34">
        <f aca="true" t="shared" si="2" ref="K8:K16">G8/H8*100</f>
        <v>107.82934686928895</v>
      </c>
    </row>
    <row r="9" spans="1:11" s="14" customFormat="1" ht="15.75" customHeight="1">
      <c r="A9" s="31" t="s">
        <v>56</v>
      </c>
      <c r="B9" s="32">
        <v>2143.6251</v>
      </c>
      <c r="C9" s="33">
        <v>235</v>
      </c>
      <c r="D9" s="33">
        <v>3656</v>
      </c>
      <c r="E9" s="33">
        <v>123962</v>
      </c>
      <c r="F9" s="33">
        <v>466603</v>
      </c>
      <c r="G9" s="33">
        <v>241958</v>
      </c>
      <c r="H9" s="33">
        <v>224645</v>
      </c>
      <c r="I9" s="34">
        <f t="shared" si="0"/>
        <v>3.7640809280263308</v>
      </c>
      <c r="J9" s="35">
        <f t="shared" si="1"/>
        <v>217.67005807125506</v>
      </c>
      <c r="K9" s="34">
        <f t="shared" si="2"/>
        <v>107.70682632598098</v>
      </c>
    </row>
    <row r="10" spans="1:11" s="14" customFormat="1" ht="15.75" customHeight="1">
      <c r="A10" s="31" t="s">
        <v>57</v>
      </c>
      <c r="B10" s="32">
        <v>2143.6251</v>
      </c>
      <c r="C10" s="33">
        <v>235</v>
      </c>
      <c r="D10" s="33">
        <v>3660</v>
      </c>
      <c r="E10" s="33">
        <v>127466</v>
      </c>
      <c r="F10" s="33">
        <v>465627</v>
      </c>
      <c r="G10" s="33">
        <v>241261</v>
      </c>
      <c r="H10" s="33">
        <v>224366</v>
      </c>
      <c r="I10" s="34">
        <f t="shared" si="0"/>
        <v>3.6529505907457676</v>
      </c>
      <c r="J10" s="35">
        <f t="shared" si="1"/>
        <v>217.21475457625493</v>
      </c>
      <c r="K10" s="34">
        <f t="shared" si="2"/>
        <v>107.53010705721901</v>
      </c>
    </row>
    <row r="11" spans="1:11" s="14" customFormat="1" ht="15.75" customHeight="1">
      <c r="A11" s="31" t="s">
        <v>58</v>
      </c>
      <c r="B11" s="32">
        <v>2143.6251</v>
      </c>
      <c r="C11" s="33">
        <v>235</v>
      </c>
      <c r="D11" s="33">
        <v>3689</v>
      </c>
      <c r="E11" s="33">
        <v>130059</v>
      </c>
      <c r="F11" s="33">
        <v>465004</v>
      </c>
      <c r="G11" s="33">
        <v>240727</v>
      </c>
      <c r="H11" s="33">
        <v>224277</v>
      </c>
      <c r="I11" s="34">
        <f t="shared" si="0"/>
        <v>3.575331195841887</v>
      </c>
      <c r="J11" s="35">
        <f t="shared" si="1"/>
        <v>216.9241253986063</v>
      </c>
      <c r="K11" s="34">
        <f t="shared" si="2"/>
        <v>107.33467988246676</v>
      </c>
    </row>
    <row r="12" spans="1:11" s="14" customFormat="1" ht="15.75" customHeight="1">
      <c r="A12" s="31" t="s">
        <v>59</v>
      </c>
      <c r="B12" s="32">
        <v>2143.6251</v>
      </c>
      <c r="C12" s="33">
        <v>235</v>
      </c>
      <c r="D12" s="33">
        <v>3699</v>
      </c>
      <c r="E12" s="33">
        <v>133143</v>
      </c>
      <c r="F12" s="33">
        <v>465186</v>
      </c>
      <c r="G12" s="33">
        <v>240691</v>
      </c>
      <c r="H12" s="33">
        <v>224495</v>
      </c>
      <c r="I12" s="34">
        <f t="shared" si="0"/>
        <v>3.4938825172934362</v>
      </c>
      <c r="J12" s="35">
        <f t="shared" si="1"/>
        <v>217.00902830443624</v>
      </c>
      <c r="K12" s="34">
        <f t="shared" si="2"/>
        <v>107.21441457493486</v>
      </c>
    </row>
    <row r="13" spans="1:11" s="14" customFormat="1" ht="15.75" customHeight="1">
      <c r="A13" s="31" t="s">
        <v>60</v>
      </c>
      <c r="B13" s="32">
        <v>2143.6251</v>
      </c>
      <c r="C13" s="33">
        <v>237</v>
      </c>
      <c r="D13" s="33">
        <v>3708</v>
      </c>
      <c r="E13" s="33">
        <v>134568</v>
      </c>
      <c r="F13" s="33">
        <v>465799</v>
      </c>
      <c r="G13" s="33">
        <v>240529</v>
      </c>
      <c r="H13" s="33">
        <v>225270</v>
      </c>
      <c r="I13" s="34">
        <f t="shared" si="0"/>
        <v>3.461439569585637</v>
      </c>
      <c r="J13" s="35">
        <f t="shared" si="1"/>
        <v>217.29499248725907</v>
      </c>
      <c r="K13" s="34">
        <f t="shared" si="2"/>
        <v>106.77364939849959</v>
      </c>
    </row>
    <row r="14" spans="1:11" s="14" customFormat="1" ht="15.75" customHeight="1">
      <c r="A14" s="31" t="s">
        <v>61</v>
      </c>
      <c r="B14" s="32">
        <v>2143.6251</v>
      </c>
      <c r="C14" s="33">
        <v>237</v>
      </c>
      <c r="D14" s="33">
        <v>3715</v>
      </c>
      <c r="E14" s="33">
        <v>135914</v>
      </c>
      <c r="F14" s="33">
        <v>464107</v>
      </c>
      <c r="G14" s="33">
        <v>239410</v>
      </c>
      <c r="H14" s="33">
        <v>224697</v>
      </c>
      <c r="I14" s="34">
        <f t="shared" si="0"/>
        <v>3.4147107729888018</v>
      </c>
      <c r="J14" s="35">
        <f t="shared" si="1"/>
        <v>216.50567536273016</v>
      </c>
      <c r="K14" s="34">
        <f t="shared" si="2"/>
        <v>106.54792898881604</v>
      </c>
    </row>
    <row r="15" spans="1:11" s="14" customFormat="1" ht="15.75" customHeight="1">
      <c r="A15" s="31" t="s">
        <v>62</v>
      </c>
      <c r="B15" s="32">
        <v>2143.6251</v>
      </c>
      <c r="C15" s="33">
        <v>237</v>
      </c>
      <c r="D15" s="33">
        <v>3715</v>
      </c>
      <c r="E15" s="33">
        <v>137921</v>
      </c>
      <c r="F15" s="33">
        <v>463285</v>
      </c>
      <c r="G15" s="33">
        <v>238839</v>
      </c>
      <c r="H15" s="33">
        <v>224446</v>
      </c>
      <c r="I15" s="34">
        <f t="shared" si="0"/>
        <v>3.359060621660226</v>
      </c>
      <c r="J15" s="35">
        <f t="shared" si="1"/>
        <v>216.12221278804768</v>
      </c>
      <c r="K15" s="34">
        <f t="shared" si="2"/>
        <v>106.41267832797199</v>
      </c>
    </row>
    <row r="16" spans="1:11" s="14" customFormat="1" ht="15.75" customHeight="1">
      <c r="A16" s="31" t="s">
        <v>63</v>
      </c>
      <c r="B16" s="32">
        <v>2143.6251</v>
      </c>
      <c r="C16" s="33">
        <v>237</v>
      </c>
      <c r="D16" s="33">
        <v>3719</v>
      </c>
      <c r="E16" s="33">
        <v>141006</v>
      </c>
      <c r="F16" s="33">
        <v>462286</v>
      </c>
      <c r="G16" s="33">
        <v>238153</v>
      </c>
      <c r="H16" s="33">
        <v>224133</v>
      </c>
      <c r="I16" s="34">
        <f t="shared" si="0"/>
        <v>3.27848460349205</v>
      </c>
      <c r="J16" s="35">
        <f t="shared" si="1"/>
        <v>215.65617980494815</v>
      </c>
      <c r="K16" s="34">
        <f t="shared" si="2"/>
        <v>106.25521453779676</v>
      </c>
    </row>
    <row r="17" spans="1:11" s="14" customFormat="1" ht="15.75" customHeight="1">
      <c r="A17" s="31" t="s">
        <v>67</v>
      </c>
      <c r="B17" s="32">
        <v>2143.6251</v>
      </c>
      <c r="C17" s="33">
        <v>237</v>
      </c>
      <c r="D17" s="33">
        <f>SUM(D19,D21,D23,D25,D27,D29,D31,D33,D35,D37,D39,D41)</f>
        <v>3732</v>
      </c>
      <c r="E17" s="33">
        <v>142776</v>
      </c>
      <c r="F17" s="33">
        <v>461586</v>
      </c>
      <c r="G17" s="33">
        <v>237326</v>
      </c>
      <c r="H17" s="33">
        <v>224260</v>
      </c>
      <c r="I17" s="34">
        <f>F17/E17</f>
        <v>3.232938308959489</v>
      </c>
      <c r="J17" s="35">
        <f>F17/B17</f>
        <v>215.3296301671407</v>
      </c>
      <c r="K17" s="34">
        <f>G17/H17*100</f>
        <v>105.82627307589405</v>
      </c>
    </row>
    <row r="18" spans="1:11" s="14" customFormat="1" ht="15.75" customHeight="1">
      <c r="A18" s="31" t="s">
        <v>68</v>
      </c>
      <c r="B18" s="32">
        <v>2143.6251</v>
      </c>
      <c r="C18" s="33">
        <v>235</v>
      </c>
      <c r="D18" s="33">
        <v>3732</v>
      </c>
      <c r="E18" s="33">
        <v>144669</v>
      </c>
      <c r="F18" s="33">
        <v>460426</v>
      </c>
      <c r="G18" s="33">
        <v>236447</v>
      </c>
      <c r="H18" s="33">
        <v>223979</v>
      </c>
      <c r="I18" s="34">
        <f>F18/E18</f>
        <v>3.182616870234812</v>
      </c>
      <c r="J18" s="35">
        <f>F18/B18</f>
        <v>214.78849076734545</v>
      </c>
      <c r="K18" s="34">
        <f>G18/H18*100</f>
        <v>105.566593296693</v>
      </c>
    </row>
    <row r="19" spans="1:11" s="14" customFormat="1" ht="14.25" customHeight="1">
      <c r="A19" s="25" t="s">
        <v>31</v>
      </c>
      <c r="B19" s="26">
        <v>29.408</v>
      </c>
      <c r="C19" s="27">
        <v>40</v>
      </c>
      <c r="D19" s="27">
        <v>543</v>
      </c>
      <c r="E19" s="27">
        <v>31374</v>
      </c>
      <c r="F19" s="27">
        <v>95383</v>
      </c>
      <c r="G19" s="27">
        <v>47343</v>
      </c>
      <c r="H19" s="27">
        <v>48040</v>
      </c>
      <c r="I19" s="28">
        <f>F19/E19</f>
        <v>3.0401925160961305</v>
      </c>
      <c r="J19" s="29">
        <f>F19/B19</f>
        <v>3243.4371599564743</v>
      </c>
      <c r="K19" s="28">
        <f>G19/H19*100</f>
        <v>98.54912572855955</v>
      </c>
    </row>
    <row r="20" spans="1:11" s="14" customFormat="1" ht="14.25" customHeight="1">
      <c r="A20" s="30" t="s">
        <v>32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</row>
    <row r="21" spans="1:11" s="14" customFormat="1" ht="14.25" customHeight="1">
      <c r="A21" s="25" t="s">
        <v>33</v>
      </c>
      <c r="B21" s="26">
        <v>11.3448</v>
      </c>
      <c r="C21" s="27">
        <v>23</v>
      </c>
      <c r="D21" s="27">
        <v>536</v>
      </c>
      <c r="E21" s="27">
        <v>23798</v>
      </c>
      <c r="F21" s="27">
        <v>74018</v>
      </c>
      <c r="G21" s="27">
        <v>35700</v>
      </c>
      <c r="H21" s="27">
        <v>38318</v>
      </c>
      <c r="I21" s="28">
        <f>F21/E21</f>
        <v>3.1102613665013865</v>
      </c>
      <c r="J21" s="29">
        <f>F21/B21</f>
        <v>6524.398843523024</v>
      </c>
      <c r="K21" s="28">
        <f>G21/H21*100</f>
        <v>93.16770186335404</v>
      </c>
    </row>
    <row r="22" spans="1:11" s="14" customFormat="1" ht="14.25" customHeight="1">
      <c r="A22" s="30" t="s">
        <v>34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14" customFormat="1" ht="14.25" customHeight="1">
      <c r="A23" s="25" t="s">
        <v>35</v>
      </c>
      <c r="B23" s="26">
        <v>89.0196</v>
      </c>
      <c r="C23" s="27">
        <v>26</v>
      </c>
      <c r="D23" s="27">
        <v>433</v>
      </c>
      <c r="E23" s="27">
        <v>12972</v>
      </c>
      <c r="F23" s="27">
        <v>43219</v>
      </c>
      <c r="G23" s="27">
        <v>22527</v>
      </c>
      <c r="H23" s="27">
        <v>20692</v>
      </c>
      <c r="I23" s="28">
        <f>F23/E23</f>
        <v>3.331714461917977</v>
      </c>
      <c r="J23" s="29">
        <f>F23/B23</f>
        <v>485.4998225109976</v>
      </c>
      <c r="K23" s="28">
        <f>G23/H23*100</f>
        <v>108.86816160835104</v>
      </c>
    </row>
    <row r="24" spans="1:11" s="14" customFormat="1" ht="14.25" customHeight="1">
      <c r="A24" s="30" t="s">
        <v>36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4" customFormat="1" ht="14.25" customHeight="1">
      <c r="A25" s="25" t="s">
        <v>37</v>
      </c>
      <c r="B25" s="26">
        <v>100.893</v>
      </c>
      <c r="C25" s="27">
        <v>24</v>
      </c>
      <c r="D25" s="27">
        <v>262</v>
      </c>
      <c r="E25" s="27">
        <v>9087</v>
      </c>
      <c r="F25" s="27">
        <v>31924</v>
      </c>
      <c r="G25" s="27">
        <v>16588</v>
      </c>
      <c r="H25" s="27">
        <v>15336</v>
      </c>
      <c r="I25" s="28">
        <f>F25/E25</f>
        <v>3.513150654781556</v>
      </c>
      <c r="J25" s="29">
        <f>F25/B25</f>
        <v>316.41441923622057</v>
      </c>
      <c r="K25" s="28">
        <f>G25/H25*100</f>
        <v>108.16379760041733</v>
      </c>
    </row>
    <row r="26" spans="1:11" s="14" customFormat="1" ht="14.25" customHeight="1">
      <c r="A26" s="30" t="s">
        <v>38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</row>
    <row r="27" spans="1:11" s="14" customFormat="1" ht="14.25" customHeight="1">
      <c r="A27" s="25" t="s">
        <v>39</v>
      </c>
      <c r="B27" s="26">
        <v>101.4278</v>
      </c>
      <c r="C27" s="27">
        <v>18</v>
      </c>
      <c r="D27" s="27">
        <v>301</v>
      </c>
      <c r="E27" s="27">
        <v>11556</v>
      </c>
      <c r="F27" s="27">
        <v>36059</v>
      </c>
      <c r="G27" s="27">
        <v>18995</v>
      </c>
      <c r="H27" s="27">
        <v>17064</v>
      </c>
      <c r="I27" s="28">
        <f>F27/E27</f>
        <v>3.1203703703703702</v>
      </c>
      <c r="J27" s="29">
        <f>F27/B27</f>
        <v>355.5139715147129</v>
      </c>
      <c r="K27" s="28">
        <f>G27/H27*100</f>
        <v>111.31622128457572</v>
      </c>
    </row>
    <row r="28" spans="1:11" s="14" customFormat="1" ht="14.25" customHeight="1">
      <c r="A28" s="30" t="s">
        <v>40</v>
      </c>
      <c r="B28" s="16"/>
      <c r="C28" s="15"/>
      <c r="D28" s="15"/>
      <c r="E28" s="15"/>
      <c r="F28" s="15"/>
      <c r="G28" s="15"/>
      <c r="H28" s="15"/>
      <c r="I28" s="15"/>
      <c r="J28" s="15"/>
      <c r="K28" s="15"/>
    </row>
    <row r="29" spans="1:11" s="14" customFormat="1" ht="14.25" customHeight="1">
      <c r="A29" s="25" t="s">
        <v>41</v>
      </c>
      <c r="B29" s="26">
        <v>38.4769</v>
      </c>
      <c r="C29" s="27">
        <v>14</v>
      </c>
      <c r="D29" s="27">
        <v>222</v>
      </c>
      <c r="E29" s="27">
        <v>7689</v>
      </c>
      <c r="F29" s="27">
        <v>25457</v>
      </c>
      <c r="G29" s="27">
        <v>13481</v>
      </c>
      <c r="H29" s="27">
        <v>11976</v>
      </c>
      <c r="I29" s="28">
        <f>F29/E29</f>
        <v>3.3108336584731433</v>
      </c>
      <c r="J29" s="29">
        <f>F29/B29</f>
        <v>661.6177498707017</v>
      </c>
      <c r="K29" s="28">
        <f>G29/H29*100</f>
        <v>112.56680026720107</v>
      </c>
    </row>
    <row r="30" spans="1:11" s="14" customFormat="1" ht="14.25" customHeight="1">
      <c r="A30" s="30" t="s">
        <v>42</v>
      </c>
      <c r="B30" s="16"/>
      <c r="C30" s="15"/>
      <c r="D30" s="15"/>
      <c r="E30" s="15"/>
      <c r="F30" s="15"/>
      <c r="G30" s="15"/>
      <c r="H30" s="15"/>
      <c r="I30" s="15"/>
      <c r="J30" s="15"/>
      <c r="K30" s="15"/>
    </row>
    <row r="31" spans="1:11" s="14" customFormat="1" ht="14.25" customHeight="1">
      <c r="A31" s="25" t="s">
        <v>43</v>
      </c>
      <c r="B31" s="26">
        <v>111.9106</v>
      </c>
      <c r="C31" s="27">
        <v>16</v>
      </c>
      <c r="D31" s="27">
        <v>324</v>
      </c>
      <c r="E31" s="27">
        <v>10075</v>
      </c>
      <c r="F31" s="27">
        <v>32506</v>
      </c>
      <c r="G31" s="27">
        <v>17532</v>
      </c>
      <c r="H31" s="27">
        <v>14974</v>
      </c>
      <c r="I31" s="28">
        <f>F31/E31</f>
        <v>3.2264019851116625</v>
      </c>
      <c r="J31" s="29">
        <f>F31/B31</f>
        <v>290.463995367731</v>
      </c>
      <c r="K31" s="28">
        <f>G31/H31*100</f>
        <v>117.08294376919994</v>
      </c>
    </row>
    <row r="32" spans="1:11" s="14" customFormat="1" ht="14.25" customHeight="1">
      <c r="A32" s="30" t="s">
        <v>44</v>
      </c>
      <c r="B32" s="16"/>
      <c r="C32" s="15"/>
      <c r="D32" s="15"/>
      <c r="E32" s="15"/>
      <c r="F32" s="15"/>
      <c r="G32" s="15"/>
      <c r="H32" s="15"/>
      <c r="I32" s="15"/>
      <c r="J32" s="15"/>
      <c r="K32" s="15"/>
    </row>
    <row r="33" spans="1:11" s="14" customFormat="1" ht="14.25" customHeight="1">
      <c r="A33" s="25" t="s">
        <v>45</v>
      </c>
      <c r="B33" s="26">
        <v>79.8573</v>
      </c>
      <c r="C33" s="27">
        <v>24</v>
      </c>
      <c r="D33" s="27">
        <v>457</v>
      </c>
      <c r="E33" s="27">
        <v>16002</v>
      </c>
      <c r="F33" s="27">
        <v>51161</v>
      </c>
      <c r="G33" s="27">
        <v>26584</v>
      </c>
      <c r="H33" s="27">
        <v>24577</v>
      </c>
      <c r="I33" s="28">
        <f>F33/E33</f>
        <v>3.1971628546431696</v>
      </c>
      <c r="J33" s="29">
        <f>F33/B33</f>
        <v>640.6552688357858</v>
      </c>
      <c r="K33" s="28">
        <f>G33/H33*100</f>
        <v>108.16617162387598</v>
      </c>
    </row>
    <row r="34" spans="1:11" s="14" customFormat="1" ht="14.25" customHeight="1">
      <c r="A34" s="30" t="s">
        <v>46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14" customFormat="1" ht="14.25" customHeight="1">
      <c r="A35" s="25" t="s">
        <v>47</v>
      </c>
      <c r="B35" s="26">
        <v>38.8671</v>
      </c>
      <c r="C35" s="27">
        <v>15</v>
      </c>
      <c r="D35" s="27">
        <v>331</v>
      </c>
      <c r="E35" s="27">
        <v>11882</v>
      </c>
      <c r="F35" s="27">
        <v>37686</v>
      </c>
      <c r="G35" s="27">
        <v>19746</v>
      </c>
      <c r="H35" s="27">
        <v>17940</v>
      </c>
      <c r="I35" s="28">
        <f>F35/E35</f>
        <v>3.1716882679683556</v>
      </c>
      <c r="J35" s="29">
        <f>F35/B35</f>
        <v>969.6118310859313</v>
      </c>
      <c r="K35" s="28">
        <f>G35/H35*100</f>
        <v>110.06688963210702</v>
      </c>
    </row>
    <row r="36" spans="1:11" s="14" customFormat="1" ht="14.25" customHeight="1">
      <c r="A36" s="30" t="s">
        <v>48</v>
      </c>
      <c r="B36" s="16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14" customFormat="1" ht="14.25" customHeight="1">
      <c r="A37" s="25" t="s">
        <v>49</v>
      </c>
      <c r="B37" s="26">
        <v>144.2238</v>
      </c>
      <c r="C37" s="27">
        <v>18</v>
      </c>
      <c r="D37" s="27">
        <v>196</v>
      </c>
      <c r="E37" s="27">
        <v>6808</v>
      </c>
      <c r="F37" s="27">
        <v>21295</v>
      </c>
      <c r="G37" s="27">
        <v>11591</v>
      </c>
      <c r="H37" s="27">
        <v>9704</v>
      </c>
      <c r="I37" s="28">
        <f>F37/E37</f>
        <v>3.1279377203290246</v>
      </c>
      <c r="J37" s="29">
        <f>F37/B37</f>
        <v>147.65246790058228</v>
      </c>
      <c r="K37" s="28">
        <f>G37/H37*100</f>
        <v>119.44558944765045</v>
      </c>
    </row>
    <row r="38" spans="1:11" s="14" customFormat="1" ht="14.25" customHeight="1">
      <c r="A38" s="30" t="s">
        <v>50</v>
      </c>
      <c r="B38" s="16"/>
      <c r="C38" s="15"/>
      <c r="D38" s="15"/>
      <c r="E38" s="15"/>
      <c r="F38" s="15"/>
      <c r="G38" s="15"/>
      <c r="H38" s="15"/>
      <c r="I38" s="15"/>
      <c r="J38" s="15"/>
      <c r="K38" s="15"/>
    </row>
    <row r="39" spans="1:11" s="14" customFormat="1" ht="14.25" customHeight="1">
      <c r="A39" s="25" t="s">
        <v>51</v>
      </c>
      <c r="B39" s="26">
        <v>657.5442</v>
      </c>
      <c r="C39" s="27">
        <v>10</v>
      </c>
      <c r="D39" s="27">
        <v>76</v>
      </c>
      <c r="E39" s="27">
        <v>1743</v>
      </c>
      <c r="F39" s="27">
        <v>5802</v>
      </c>
      <c r="G39" s="27">
        <v>3226</v>
      </c>
      <c r="H39" s="27">
        <v>2576</v>
      </c>
      <c r="I39" s="28">
        <f>F39/E39</f>
        <v>3.3287435456110157</v>
      </c>
      <c r="J39" s="29">
        <f>F39/B39</f>
        <v>8.823741430614094</v>
      </c>
      <c r="K39" s="28">
        <f>G39/H39*100</f>
        <v>125.23291925465838</v>
      </c>
    </row>
    <row r="40" spans="1:11" s="14" customFormat="1" ht="14.25" customHeight="1">
      <c r="A40" s="30" t="s">
        <v>52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</row>
    <row r="41" spans="1:11" s="14" customFormat="1" ht="14.25" customHeight="1">
      <c r="A41" s="25" t="s">
        <v>53</v>
      </c>
      <c r="B41" s="26">
        <v>740.652</v>
      </c>
      <c r="C41" s="27">
        <v>7</v>
      </c>
      <c r="D41" s="27">
        <v>51</v>
      </c>
      <c r="E41" s="27">
        <v>1683</v>
      </c>
      <c r="F41" s="27">
        <v>5916</v>
      </c>
      <c r="G41" s="27">
        <v>3134</v>
      </c>
      <c r="H41" s="27">
        <v>2782</v>
      </c>
      <c r="I41" s="28">
        <f>F41/E41</f>
        <v>3.515151515151515</v>
      </c>
      <c r="J41" s="29">
        <f>F41/B41</f>
        <v>7.987556909317735</v>
      </c>
      <c r="K41" s="28">
        <f>G41/H41*100</f>
        <v>112.6527677929547</v>
      </c>
    </row>
    <row r="42" spans="1:11" s="14" customFormat="1" ht="14.25" customHeight="1" thickBot="1">
      <c r="A42" s="30" t="s">
        <v>54</v>
      </c>
      <c r="B42" s="16"/>
      <c r="C42" s="15"/>
      <c r="D42" s="15"/>
      <c r="E42" s="15"/>
      <c r="F42" s="15"/>
      <c r="G42" s="15"/>
      <c r="H42" s="15"/>
      <c r="I42" s="15"/>
      <c r="J42" s="15"/>
      <c r="K42" s="15"/>
    </row>
    <row r="43" spans="1:11" s="14" customFormat="1" ht="15.75" customHeight="1">
      <c r="A43" s="63" t="s">
        <v>64</v>
      </c>
      <c r="B43" s="64"/>
      <c r="C43" s="64"/>
      <c r="D43" s="64"/>
      <c r="E43" s="64"/>
      <c r="F43" s="67" t="s">
        <v>65</v>
      </c>
      <c r="G43" s="64"/>
      <c r="H43" s="64"/>
      <c r="I43" s="64"/>
      <c r="J43" s="64"/>
      <c r="K43" s="64"/>
    </row>
    <row r="44" spans="1:11" s="14" customFormat="1" ht="24.75" customHeight="1">
      <c r="A44" s="65" t="s">
        <v>30</v>
      </c>
      <c r="B44" s="66"/>
      <c r="C44" s="66"/>
      <c r="D44" s="66"/>
      <c r="E44" s="66"/>
      <c r="F44" s="68" t="s">
        <v>66</v>
      </c>
      <c r="G44" s="66"/>
      <c r="H44" s="66"/>
      <c r="I44" s="66"/>
      <c r="J44" s="66"/>
      <c r="K44" s="66"/>
    </row>
    <row r="45" ht="15.75" customHeight="1">
      <c r="F45" s="13"/>
    </row>
    <row r="46" ht="15.75" customHeight="1">
      <c r="F46" s="13"/>
    </row>
    <row r="47" ht="16.5">
      <c r="F47" s="13"/>
    </row>
    <row r="48" ht="16.5">
      <c r="F48" s="13"/>
    </row>
    <row r="49" ht="16.5">
      <c r="F49" s="13"/>
    </row>
    <row r="50" ht="16.5">
      <c r="F50" s="13"/>
    </row>
    <row r="51" ht="16.5">
      <c r="F51" s="13"/>
    </row>
    <row r="52" ht="16.5">
      <c r="F52" s="13"/>
    </row>
    <row r="53" ht="16.5">
      <c r="F53" s="13"/>
    </row>
    <row r="54" ht="16.5">
      <c r="F54" s="13"/>
    </row>
    <row r="55" ht="16.5">
      <c r="F55" s="13"/>
    </row>
    <row r="56" ht="16.5">
      <c r="F56" s="13"/>
    </row>
    <row r="57" ht="16.5">
      <c r="F57" s="13"/>
    </row>
    <row r="58" ht="16.5">
      <c r="F58" s="13"/>
    </row>
    <row r="59" ht="16.5">
      <c r="F59" s="13"/>
    </row>
    <row r="60" ht="16.5">
      <c r="F60" s="13"/>
    </row>
    <row r="61" ht="16.5">
      <c r="F61" s="13"/>
    </row>
    <row r="62" ht="16.5">
      <c r="F62" s="13"/>
    </row>
    <row r="63" ht="16.5">
      <c r="F63" s="13"/>
    </row>
    <row r="64" ht="16.5">
      <c r="F64" s="13"/>
    </row>
    <row r="65" ht="16.5">
      <c r="F65" s="13"/>
    </row>
    <row r="66" ht="16.5">
      <c r="F66" s="13"/>
    </row>
    <row r="67" ht="16.5">
      <c r="F67" s="13"/>
    </row>
    <row r="68" ht="16.5">
      <c r="F68" s="13"/>
    </row>
    <row r="69" ht="16.5">
      <c r="F69" s="13"/>
    </row>
    <row r="70" ht="16.5">
      <c r="F70" s="13"/>
    </row>
    <row r="71" ht="16.5">
      <c r="F71" s="13"/>
    </row>
    <row r="72" ht="16.5">
      <c r="F72" s="13"/>
    </row>
    <row r="73" ht="16.5">
      <c r="F73" s="13"/>
    </row>
    <row r="74" ht="16.5">
      <c r="F74" s="13"/>
    </row>
    <row r="75" ht="16.5">
      <c r="F75" s="13"/>
    </row>
    <row r="76" ht="16.5">
      <c r="F76" s="13"/>
    </row>
    <row r="77" ht="16.5">
      <c r="F77" s="13"/>
    </row>
    <row r="78" ht="16.5">
      <c r="F78" s="13"/>
    </row>
    <row r="79" ht="16.5">
      <c r="F79" s="13"/>
    </row>
    <row r="80" ht="16.5">
      <c r="F80" s="13"/>
    </row>
    <row r="81" ht="16.5">
      <c r="F81" s="13"/>
    </row>
    <row r="82" ht="16.5">
      <c r="F82" s="13"/>
    </row>
    <row r="83" ht="16.5">
      <c r="F83" s="13"/>
    </row>
    <row r="84" ht="16.5">
      <c r="F84" s="13"/>
    </row>
    <row r="85" ht="16.5">
      <c r="F85" s="13"/>
    </row>
    <row r="86" ht="16.5">
      <c r="F86" s="13"/>
    </row>
    <row r="87" ht="16.5">
      <c r="F87" s="13"/>
    </row>
    <row r="88" ht="16.5">
      <c r="F88" s="13"/>
    </row>
    <row r="89" ht="16.5">
      <c r="F89" s="13"/>
    </row>
    <row r="90" ht="16.5">
      <c r="F90" s="13"/>
    </row>
    <row r="91" ht="16.5">
      <c r="F91" s="13"/>
    </row>
    <row r="92" ht="16.5">
      <c r="F92" s="13"/>
    </row>
    <row r="93" ht="16.5">
      <c r="F93" s="13"/>
    </row>
    <row r="94" ht="16.5">
      <c r="F94" s="13"/>
    </row>
    <row r="95" ht="16.5">
      <c r="F95" s="13"/>
    </row>
    <row r="96" ht="16.5">
      <c r="F96" s="13"/>
    </row>
    <row r="97" ht="16.5">
      <c r="F97" s="13"/>
    </row>
    <row r="98" ht="16.5">
      <c r="F98" s="13"/>
    </row>
    <row r="99" ht="16.5">
      <c r="F99" s="13"/>
    </row>
    <row r="100" ht="16.5">
      <c r="F100" s="13"/>
    </row>
    <row r="101" ht="16.5">
      <c r="F101" s="13"/>
    </row>
    <row r="102" ht="16.5">
      <c r="F102" s="13"/>
    </row>
    <row r="103" ht="16.5">
      <c r="F103" s="13"/>
    </row>
    <row r="104" ht="16.5">
      <c r="F104" s="13"/>
    </row>
    <row r="105" ht="16.5">
      <c r="F105" s="13"/>
    </row>
    <row r="106" ht="16.5">
      <c r="F106" s="13"/>
    </row>
    <row r="107" ht="16.5">
      <c r="F107" s="13"/>
    </row>
    <row r="108" ht="16.5">
      <c r="F108" s="13"/>
    </row>
    <row r="109" ht="16.5">
      <c r="F109" s="13"/>
    </row>
  </sheetData>
  <mergeCells count="21">
    <mergeCell ref="A43:E43"/>
    <mergeCell ref="A44:E44"/>
    <mergeCell ref="F43:K43"/>
    <mergeCell ref="F44:K44"/>
    <mergeCell ref="A6:A7"/>
    <mergeCell ref="B6:B7"/>
    <mergeCell ref="A2:E2"/>
    <mergeCell ref="F2:K2"/>
    <mergeCell ref="A4:A5"/>
    <mergeCell ref="B4:B5"/>
    <mergeCell ref="E4:F4"/>
    <mergeCell ref="G4:H4"/>
    <mergeCell ref="J4:J5"/>
    <mergeCell ref="K4:K5"/>
    <mergeCell ref="J6:J7"/>
    <mergeCell ref="K6:K7"/>
    <mergeCell ref="C5:C7"/>
    <mergeCell ref="D5:D7"/>
    <mergeCell ref="G5:H5"/>
    <mergeCell ref="I5:I7"/>
    <mergeCell ref="E6:E7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2007-08-16T03:27:55Z</cp:lastPrinted>
  <dcterms:created xsi:type="dcterms:W3CDTF">2003-12-03T06:48:50Z</dcterms:created>
  <dcterms:modified xsi:type="dcterms:W3CDTF">2007-08-16T03:30:44Z</dcterms:modified>
  <cp:category/>
  <cp:version/>
  <cp:contentType/>
  <cp:contentStatus/>
</cp:coreProperties>
</file>