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1"/>
  </bookViews>
  <sheets>
    <sheet name="2-2(1)" sheetId="1" r:id="rId1"/>
    <sheet name="2-2(2)" sheetId="2" r:id="rId2"/>
    <sheet name="參考(1)" sheetId="3" r:id="rId3"/>
    <sheet name="參考(2)" sheetId="4" r:id="rId4"/>
    <sheet name="參考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<sst xmlns="http://schemas.openxmlformats.org/spreadsheetml/2006/main" count="660" uniqueCount="130">
  <si>
    <t>自外國</t>
  </si>
  <si>
    <t>其他</t>
  </si>
  <si>
    <t>往外國</t>
  </si>
  <si>
    <t>男</t>
  </si>
  <si>
    <t>女</t>
  </si>
  <si>
    <t>台北市</t>
  </si>
  <si>
    <t>高雄市</t>
  </si>
  <si>
    <t xml:space="preserve"> Year &amp; District</t>
  </si>
  <si>
    <t>Total</t>
  </si>
  <si>
    <t>From Foreign Countries</t>
  </si>
  <si>
    <t>Taipei City</t>
  </si>
  <si>
    <t>Kaohsiung 
City</t>
  </si>
  <si>
    <t>Others</t>
  </si>
  <si>
    <t>Other C. &amp; City of Prov.</t>
  </si>
  <si>
    <t>Other T. , City &amp; Dist.</t>
  </si>
  <si>
    <t>Immigrants</t>
  </si>
  <si>
    <t>Emigrants</t>
  </si>
  <si>
    <t xml:space="preserve"> Male</t>
  </si>
  <si>
    <t>Female</t>
  </si>
  <si>
    <t>Others</t>
  </si>
  <si>
    <r>
      <t>年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及
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</si>
  <si>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t>Canceled Reg.</t>
  </si>
  <si>
    <t xml:space="preserve"> Year &amp; District</t>
  </si>
  <si>
    <t>結　婚</t>
  </si>
  <si>
    <t>離　婚</t>
  </si>
  <si>
    <t xml:space="preserve"> Divorce</t>
  </si>
  <si>
    <t>Rate</t>
  </si>
  <si>
    <r>
      <t>年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及
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</si>
  <si>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r>
      <t>粗出生率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</t>
    </r>
    <r>
      <rPr>
        <sz val="10"/>
        <color indexed="8"/>
        <rFont val="Times New Roman"/>
        <family val="1"/>
      </rPr>
      <t>)</t>
    </r>
  </si>
  <si>
    <r>
      <t>粗死亡率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</t>
    </r>
    <r>
      <rPr>
        <sz val="10"/>
        <color indexed="8"/>
        <rFont val="Times New Roman"/>
        <family val="1"/>
      </rPr>
      <t>)</t>
    </r>
  </si>
  <si>
    <t>Married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</si>
  <si>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計</t>
    </r>
  </si>
  <si>
    <r>
      <t>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</si>
  <si>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t>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</t>
    </r>
    <r>
      <rPr>
        <sz val="10"/>
        <color indexed="8"/>
        <rFont val="Times New Roman"/>
        <family val="1"/>
      </rPr>
      <t>)</t>
    </r>
  </si>
  <si>
    <t>自他省市</t>
  </si>
  <si>
    <r>
      <t xml:space="preserve">其他省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>)</t>
    </r>
  </si>
  <si>
    <t>自本縣
他鄉
鎮市</t>
  </si>
  <si>
    <r>
      <t xml:space="preserve">自本省
他縣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>)</t>
    </r>
  </si>
  <si>
    <t>往他省市</t>
  </si>
  <si>
    <r>
      <t>遷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入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人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數</t>
    </r>
  </si>
  <si>
    <t>Crude Birth Rate</t>
  </si>
  <si>
    <t>Crude Death Rate</t>
  </si>
  <si>
    <t>Couple
(Couple)</t>
  </si>
  <si>
    <t>To  Other Provinces (Cities)</t>
  </si>
  <si>
    <t>From Other Provinces(Cities)</t>
  </si>
  <si>
    <t>To Foreign Countries</t>
  </si>
  <si>
    <t>Change Residence</t>
  </si>
  <si>
    <t>同一區內
住址變更人數</t>
  </si>
  <si>
    <t>對　數　　　　　　（對）</t>
  </si>
  <si>
    <t>對　數　　　　　　（對）</t>
  </si>
  <si>
    <r>
      <t>死　亡　　人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</si>
  <si>
    <t>遷   入</t>
  </si>
  <si>
    <t>遷   出</t>
  </si>
  <si>
    <t>2 - 2 、 戶　籍　動　態（續）　</t>
  </si>
  <si>
    <r>
      <t xml:space="preserve"> 2 - 2 </t>
    </r>
    <r>
      <rPr>
        <sz val="13.5"/>
        <color indexed="8"/>
        <rFont val="細明體"/>
        <family val="3"/>
      </rPr>
      <t>、</t>
    </r>
    <r>
      <rPr>
        <sz val="13.5"/>
        <color indexed="8"/>
        <rFont val="Times New Roman"/>
        <family val="1"/>
      </rPr>
      <t>Immigrants and Emigrants of Household Register</t>
    </r>
  </si>
  <si>
    <r>
      <t xml:space="preserve"> 2 - 2 </t>
    </r>
    <r>
      <rPr>
        <sz val="13.5"/>
        <color indexed="8"/>
        <rFont val="細明體"/>
        <family val="3"/>
      </rPr>
      <t>、</t>
    </r>
    <r>
      <rPr>
        <sz val="13.5"/>
        <color indexed="8"/>
        <rFont val="Times New Roman"/>
        <family val="1"/>
      </rPr>
      <t>Immigrants and Emigrants of Household Register (Cont.)</t>
    </r>
  </si>
  <si>
    <t>(Population)</t>
  </si>
  <si>
    <r>
      <t>(</t>
    </r>
    <r>
      <rPr>
        <sz val="10"/>
        <rFont val="標楷體"/>
        <family val="4"/>
      </rPr>
      <t>人口</t>
    </r>
    <r>
      <rPr>
        <sz val="10"/>
        <rFont val="Times New Roman"/>
        <family val="1"/>
      </rPr>
      <t>)</t>
    </r>
  </si>
  <si>
    <t>單位：人</t>
  </si>
  <si>
    <r>
      <t>Unit</t>
    </r>
    <r>
      <rPr>
        <sz val="9"/>
        <color indexed="8"/>
        <rFont val="細明體"/>
        <family val="3"/>
      </rPr>
      <t>：</t>
    </r>
    <r>
      <rPr>
        <sz val="9"/>
        <color indexed="8"/>
        <rFont val="Times New Roman"/>
        <family val="1"/>
      </rPr>
      <t>Person</t>
    </r>
  </si>
  <si>
    <t>單位：人</t>
  </si>
  <si>
    <t>Unit:Person</t>
  </si>
  <si>
    <t xml:space="preserve">    －</t>
  </si>
  <si>
    <t>資料來源：依據本府民政局1221-00-01-2表編製。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</si>
  <si>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</si>
  <si>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</si>
  <si>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</si>
  <si>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</si>
  <si>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</si>
  <si>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</si>
  <si>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</si>
  <si>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</si>
  <si>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</si>
  <si>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</si>
  <si>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</si>
  <si>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</si>
  <si>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</si>
  <si>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</si>
  <si>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</si>
  <si>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</si>
  <si>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</si>
  <si>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</si>
  <si>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</si>
  <si>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</si>
  <si>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</si>
  <si>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</si>
  <si>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</si>
  <si>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</si>
  <si>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民國85年  1996</t>
  </si>
  <si>
    <t>民國86年  1997</t>
  </si>
  <si>
    <t>民國87年  1998</t>
  </si>
  <si>
    <t>民國88年  1999</t>
  </si>
  <si>
    <t>民國89年  2000</t>
  </si>
  <si>
    <t>民國90年  2001</t>
  </si>
  <si>
    <t>民國91年  2002</t>
  </si>
  <si>
    <t>民國92年  2003</t>
  </si>
  <si>
    <t>民國93年  2004</t>
  </si>
  <si>
    <t>No. of Immigrants</t>
  </si>
  <si>
    <r>
      <t>遷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出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人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    No. of Emigrants</t>
    </r>
  </si>
  <si>
    <r>
      <t xml:space="preserve">往本省
他縣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>)</t>
    </r>
  </si>
  <si>
    <t>往本縣
他鄉
鎮市</t>
  </si>
  <si>
    <r>
      <t>出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生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人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  No. of  Birth</t>
    </r>
  </si>
  <si>
    <t>No. of  Death</t>
  </si>
  <si>
    <t>取得國籍</t>
  </si>
  <si>
    <t>Acquisition of Nationity</t>
  </si>
  <si>
    <t>Kinmen-Matzu Area</t>
  </si>
  <si>
    <r>
      <t xml:space="preserve"> </t>
    </r>
    <r>
      <rPr>
        <sz val="18"/>
        <color indexed="8"/>
        <rFont val="標楷體"/>
        <family val="4"/>
      </rPr>
      <t>2 - 2 、 戶　籍　動　態</t>
    </r>
  </si>
  <si>
    <t>金馬
地區</t>
  </si>
  <si>
    <r>
      <t>喪失
戶籍</t>
    </r>
    <r>
      <rPr>
        <sz val="10"/>
        <color indexed="8"/>
        <rFont val="Times New Roman"/>
        <family val="1"/>
      </rPr>
      <t xml:space="preserve"> </t>
    </r>
  </si>
  <si>
    <t>Source:Civil Affairs Bureau 1221-00-01-2.</t>
  </si>
  <si>
    <t>民國94年  2005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</si>
  <si>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</si>
  <si>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</si>
  <si>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</si>
  <si>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</si>
  <si>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</si>
  <si>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</si>
  <si>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</si>
  <si>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</si>
  <si>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</si>
  <si>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</si>
  <si>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</si>
  <si>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總計</t>
  </si>
  <si>
    <t>1月</t>
  </si>
  <si>
    <t>年中人口數</t>
  </si>
  <si>
    <t>年底人口數</t>
  </si>
  <si>
    <t>民國95年  2006</t>
  </si>
  <si>
    <t>民國95年  2006</t>
  </si>
  <si>
    <t>民國95年  2006</t>
  </si>
  <si>
    <t>蘇　　澳　　鎮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</si>
</sst>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_);_(* \(#,##0\);_(* &quot;-&quot;_);_(@_)"/>
    <numFmt numFmtId="180" formatCode="_-* #\ ##0.0000_-;\-* #,##0.0000_-;_-* &quot;-&quot;_-;_-@_-"/>
    <numFmt numFmtId="181" formatCode="_-* #\ ##0_-;\-* #,##0_-;_-* &quot;-&quot;_-;_-@_-"/>
    <numFmt numFmtId="182" formatCode="_-* ##0\ ##0\ ##0_-;\-* #,##0_-;_-* &quot;-&quot;_-;_-@_-"/>
    <numFmt numFmtId="183" formatCode="_-* #,##0.00_-;\-* #,##0.00_-;_-* &quot;-&quot;_-;_-@_-"/>
    <numFmt numFmtId="184" formatCode="_-* #\ ##0.00_-;\-* #,##0.00_-;_-* &quot;-&quot;_-;_-@_-"/>
    <numFmt numFmtId="185" formatCode="\ #,##0;\-\ #,##0;\ &quot;-&quot;"/>
    <numFmt numFmtId="186" formatCode="m&quot;月&quot;d&quot;日&quot;"/>
    <numFmt numFmtId="187" formatCode="_-* #\ #0#\ ##0_-;\-* #,##0_-;_-* &quot;-&quot;_-;_-@_-"/>
    <numFmt numFmtId="188" formatCode="0.00_);[Red]\(0.00\)"/>
    <numFmt numFmtId="189" formatCode="_-* #\ ##0\ ##0_-;\-* #,##0_-;_-* &quot;-&quot;_-;_-@_-"/>
    <numFmt numFmtId="190" formatCode="#\ ##0"/>
    <numFmt numFmtId="191" formatCode="_-* #\ ###\ ##0_-;\-* #\ ##0_-;_-* &quot;-&quot;_-;_-@_-"/>
    <numFmt numFmtId="192" formatCode="_(* #,##0.00_);_(* \(#,##0.00\);_(* &quot;-&quot;??_);_(@_)"/>
    <numFmt numFmtId="193" formatCode="_-* #\ ##0_-;\ #,##0_-;* &quot;-&quot;_-;_-@_-"/>
    <numFmt numFmtId="194" formatCode="_-* ##0_-;\-* #,##0\-;_-* &quot;-&quot;_-;_-@_-"/>
    <numFmt numFmtId="195" formatCode="_-* #\ ##0_-;\-* ##,#00\-;_-* &quot;-&quot;_-;_-@_-"/>
    <numFmt numFmtId="196" formatCode="_-* ##\ ##0.0000_-;\-* #,##0.00000_-;_-* &quot;-&quot;_-;_-@_-"/>
    <numFmt numFmtId="197" formatCode="_-* ###\ ##0.0000_-;\-* #,##0.000000_-;_-* &quot;-&quot;_-;_-@_-"/>
    <numFmt numFmtId="198" formatCode="_-* ####\ ##0.0000_-;\-* #,##0.0000000_-;_-* &quot;-&quot;_-;_-@_-"/>
    <numFmt numFmtId="199" formatCode="##,##0"/>
    <numFmt numFmtId="200" formatCode="##,##0.00"/>
    <numFmt numFmtId="201" formatCode="0.00_ "/>
    <numFmt numFmtId="202" formatCode="[$-404]AM/PM\ hh:mm:ss"/>
    <numFmt numFmtId="203" formatCode="_-* #,##0.0_-;\-* #,##0.0_-;_-* &quot;-&quot;??_-;_-@_-"/>
    <numFmt numFmtId="204" formatCode="_-* #,##0_-;\-* #,##0_-;_-* &quot;-&quot;??_-;_-@_-"/>
    <numFmt numFmtId="205" formatCode="##,##0.0"/>
    <numFmt numFmtId="206" formatCode="0_ "/>
  </numFmts>
  <fonts count="29"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10"/>
      <name val="標楷體"/>
      <family val="4"/>
    </font>
    <font>
      <sz val="13.5"/>
      <color indexed="8"/>
      <name val="Times New Roman"/>
      <family val="1"/>
    </font>
    <font>
      <sz val="13.5"/>
      <color indexed="8"/>
      <name val="細明體"/>
      <family val="3"/>
    </font>
    <font>
      <sz val="9"/>
      <color indexed="8"/>
      <name val="細明體"/>
      <family val="3"/>
    </font>
    <font>
      <sz val="9.25"/>
      <name val="標楷體"/>
      <family val="4"/>
    </font>
    <font>
      <sz val="8.25"/>
      <color indexed="8"/>
      <name val="Times New Roman"/>
      <family val="1"/>
    </font>
    <font>
      <sz val="9.25"/>
      <name val="Times New Roman"/>
      <family val="1"/>
    </font>
    <font>
      <sz val="9.25"/>
      <color indexed="8"/>
      <name val="標楷體"/>
      <family val="4"/>
    </font>
    <font>
      <sz val="8.25"/>
      <name val="新細明體"/>
      <family val="1"/>
    </font>
    <font>
      <sz val="8.25"/>
      <color indexed="8"/>
      <name val="新細明體"/>
      <family val="1"/>
    </font>
    <font>
      <sz val="9.25"/>
      <color indexed="8"/>
      <name val="Times New Roman"/>
      <family val="1"/>
    </font>
    <font>
      <sz val="7"/>
      <name val="Times New Roman"/>
      <family val="1"/>
    </font>
    <font>
      <sz val="9"/>
      <name val="細明體"/>
      <family val="3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9" fontId="10" fillId="0" borderId="1" xfId="1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11" fillId="0" borderId="0" xfId="15" applyNumberFormat="1" applyFont="1" applyAlignment="1">
      <alignment vertical="top"/>
    </xf>
    <xf numFmtId="49" fontId="11" fillId="0" borderId="0" xfId="15" applyNumberFormat="1" applyFont="1" applyAlignment="1">
      <alignment horizontal="right" vertical="top"/>
    </xf>
    <xf numFmtId="0" fontId="10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99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 wrapText="1"/>
    </xf>
    <xf numFmtId="199" fontId="24" fillId="0" borderId="0" xfId="16" applyNumberFormat="1" applyFont="1" applyBorder="1" applyAlignment="1">
      <alignment horizontal="right" vertical="center" wrapText="1"/>
    </xf>
    <xf numFmtId="199" fontId="24" fillId="0" borderId="0" xfId="0" applyNumberFormat="1" applyFont="1" applyBorder="1" applyAlignment="1">
      <alignment horizontal="right" vertical="center" wrapText="1"/>
    </xf>
    <xf numFmtId="199" fontId="23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/>
    </xf>
    <xf numFmtId="199" fontId="24" fillId="0" borderId="0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10" fillId="0" borderId="13" xfId="16" applyFont="1" applyBorder="1" applyAlignment="1">
      <alignment horizontal="center" vertical="center" wrapText="1"/>
    </xf>
    <xf numFmtId="179" fontId="10" fillId="0" borderId="14" xfId="16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179" fontId="10" fillId="0" borderId="15" xfId="16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/>
    </xf>
    <xf numFmtId="179" fontId="10" fillId="0" borderId="8" xfId="16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43" fontId="24" fillId="0" borderId="0" xfId="15" applyFont="1" applyBorder="1" applyAlignment="1">
      <alignment horizontal="right" vertical="center" wrapText="1"/>
    </xf>
    <xf numFmtId="204" fontId="24" fillId="0" borderId="0" xfId="15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49" fontId="19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0" borderId="14" xfId="0" applyFont="1" applyBorder="1" applyAlignment="1">
      <alignment/>
    </xf>
    <xf numFmtId="49" fontId="19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204" fontId="0" fillId="0" borderId="14" xfId="15" applyNumberFormat="1" applyBorder="1" applyAlignment="1">
      <alignment/>
    </xf>
    <xf numFmtId="200" fontId="24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/>
    </xf>
    <xf numFmtId="206" fontId="0" fillId="0" borderId="16" xfId="0" applyNumberFormat="1" applyBorder="1" applyAlignment="1">
      <alignment vertical="center"/>
    </xf>
    <xf numFmtId="41" fontId="10" fillId="0" borderId="14" xfId="16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179" fontId="10" fillId="0" borderId="6" xfId="16" applyFont="1" applyBorder="1" applyAlignment="1">
      <alignment horizontal="center" vertical="center" wrapText="1"/>
    </xf>
    <xf numFmtId="41" fontId="9" fillId="0" borderId="14" xfId="0" applyNumberFormat="1" applyFont="1" applyFill="1" applyBorder="1" applyAlignment="1">
      <alignment horizontal="center" vertical="center"/>
    </xf>
    <xf numFmtId="41" fontId="0" fillId="0" borderId="14" xfId="0" applyNumberFormat="1" applyBorder="1" applyAlignment="1">
      <alignment/>
    </xf>
    <xf numFmtId="179" fontId="10" fillId="0" borderId="14" xfId="16" applyFont="1" applyFill="1" applyBorder="1" applyAlignment="1">
      <alignment horizontal="center" vertical="center" wrapText="1"/>
    </xf>
    <xf numFmtId="199" fontId="24" fillId="0" borderId="0" xfId="15" applyNumberFormat="1" applyFont="1" applyBorder="1" applyAlignment="1">
      <alignment horizontal="right" vertical="center" wrapText="1"/>
    </xf>
    <xf numFmtId="41" fontId="24" fillId="0" borderId="0" xfId="15" applyNumberFormat="1" applyFont="1" applyBorder="1" applyAlignment="1">
      <alignment horizontal="right" vertical="center" wrapText="1"/>
    </xf>
    <xf numFmtId="41" fontId="20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 wrapText="1"/>
    </xf>
    <xf numFmtId="41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4">
      <pane xSplit="1" ySplit="5" topLeftCell="B3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W22" sqref="W22"/>
    </sheetView>
  </sheetViews>
  <sheetFormatPr defaultColWidth="9.00390625" defaultRowHeight="15.75"/>
  <cols>
    <col min="1" max="1" width="13.50390625" style="3" customWidth="1"/>
    <col min="2" max="2" width="6.25390625" style="1" customWidth="1"/>
    <col min="3" max="4" width="6.625" style="1" customWidth="1"/>
    <col min="5" max="5" width="7.125" style="1" customWidth="1"/>
    <col min="6" max="6" width="5.625" style="1" customWidth="1"/>
    <col min="7" max="7" width="5.875" style="1" customWidth="1"/>
    <col min="8" max="9" width="6.625" style="1" customWidth="1"/>
    <col min="10" max="10" width="5.50390625" style="1" customWidth="1"/>
    <col min="11" max="11" width="4.875" style="1" customWidth="1"/>
    <col min="12" max="12" width="5.875" style="1" customWidth="1"/>
    <col min="13" max="13" width="6.50390625" style="1" customWidth="1"/>
    <col min="14" max="14" width="6.625" style="1" customWidth="1"/>
    <col min="15" max="15" width="7.125" style="1" customWidth="1"/>
    <col min="16" max="16" width="5.625" style="1" customWidth="1"/>
    <col min="17" max="19" width="5.875" style="1" customWidth="1"/>
    <col min="20" max="20" width="6.125" style="1" customWidth="1"/>
    <col min="21" max="21" width="5.625" style="1" customWidth="1"/>
    <col min="22" max="22" width="7.375" style="1" customWidth="1"/>
    <col min="23" max="23" width="6.875" style="1" customWidth="1"/>
    <col min="24" max="16384" width="9.00390625" style="1" customWidth="1"/>
  </cols>
  <sheetData>
    <row r="1" spans="1:23" ht="1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N1" s="32"/>
      <c r="O1" s="32"/>
      <c r="P1" s="32"/>
      <c r="Q1" s="32"/>
      <c r="R1" s="32"/>
      <c r="W1" s="33" t="s">
        <v>56</v>
      </c>
    </row>
    <row r="2" spans="1:23" s="2" customFormat="1" ht="24.75" customHeigh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L2" s="104" t="s">
        <v>54</v>
      </c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2" customFormat="1" ht="24.75" customHeight="1" thickBot="1">
      <c r="A3" s="35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4"/>
      <c r="M3" s="24"/>
      <c r="N3" s="24"/>
      <c r="O3" s="24"/>
      <c r="P3" s="24"/>
      <c r="Q3" s="24"/>
      <c r="R3" s="24"/>
      <c r="S3" s="24"/>
      <c r="T3" s="24"/>
      <c r="U3" s="24"/>
      <c r="V3" s="5"/>
      <c r="W3" s="36" t="s">
        <v>61</v>
      </c>
    </row>
    <row r="4" spans="1:23" s="19" customFormat="1" ht="15.75" customHeight="1">
      <c r="A4" s="139" t="s">
        <v>27</v>
      </c>
      <c r="B4" s="129" t="s">
        <v>39</v>
      </c>
      <c r="C4" s="130"/>
      <c r="D4" s="130"/>
      <c r="E4" s="130"/>
      <c r="F4" s="105" t="s">
        <v>97</v>
      </c>
      <c r="G4" s="105"/>
      <c r="H4" s="105"/>
      <c r="I4" s="105"/>
      <c r="J4" s="105"/>
      <c r="K4" s="106"/>
      <c r="L4" s="122" t="s">
        <v>98</v>
      </c>
      <c r="M4" s="123"/>
      <c r="N4" s="123"/>
      <c r="O4" s="123"/>
      <c r="P4" s="123"/>
      <c r="Q4" s="123"/>
      <c r="R4" s="123"/>
      <c r="S4" s="123"/>
      <c r="T4" s="123"/>
      <c r="U4" s="93"/>
      <c r="V4" s="109" t="s">
        <v>47</v>
      </c>
      <c r="W4" s="110"/>
    </row>
    <row r="5" spans="1:23" s="19" customFormat="1" ht="15.75" customHeight="1">
      <c r="A5" s="140"/>
      <c r="B5" s="92" t="s">
        <v>31</v>
      </c>
      <c r="C5" s="126" t="s">
        <v>0</v>
      </c>
      <c r="D5" s="27" t="s">
        <v>34</v>
      </c>
      <c r="E5" s="120" t="s">
        <v>44</v>
      </c>
      <c r="F5" s="120"/>
      <c r="G5" s="121"/>
      <c r="H5" s="126" t="s">
        <v>37</v>
      </c>
      <c r="I5" s="126" t="s">
        <v>36</v>
      </c>
      <c r="J5" s="114" t="s">
        <v>103</v>
      </c>
      <c r="K5" s="126" t="s">
        <v>1</v>
      </c>
      <c r="L5" s="133" t="s">
        <v>31</v>
      </c>
      <c r="M5" s="126" t="s">
        <v>2</v>
      </c>
      <c r="N5" s="28" t="s">
        <v>38</v>
      </c>
      <c r="O5" s="120" t="s">
        <v>43</v>
      </c>
      <c r="P5" s="120"/>
      <c r="Q5" s="121"/>
      <c r="R5" s="114" t="s">
        <v>99</v>
      </c>
      <c r="S5" s="114" t="s">
        <v>100</v>
      </c>
      <c r="T5" s="114" t="s">
        <v>108</v>
      </c>
      <c r="U5" s="136" t="s">
        <v>1</v>
      </c>
      <c r="V5" s="111"/>
      <c r="W5" s="112"/>
    </row>
    <row r="6" spans="1:23" s="19" customFormat="1" ht="15.75" customHeight="1">
      <c r="A6" s="140"/>
      <c r="B6" s="124"/>
      <c r="C6" s="127"/>
      <c r="D6" s="117" t="s">
        <v>5</v>
      </c>
      <c r="E6" s="117" t="s">
        <v>6</v>
      </c>
      <c r="F6" s="114" t="s">
        <v>107</v>
      </c>
      <c r="G6" s="126" t="s">
        <v>35</v>
      </c>
      <c r="H6" s="127"/>
      <c r="I6" s="127"/>
      <c r="J6" s="115"/>
      <c r="K6" s="127"/>
      <c r="L6" s="134"/>
      <c r="M6" s="127"/>
      <c r="N6" s="117" t="s">
        <v>5</v>
      </c>
      <c r="O6" s="117" t="s">
        <v>6</v>
      </c>
      <c r="P6" s="114" t="s">
        <v>107</v>
      </c>
      <c r="Q6" s="126" t="s">
        <v>35</v>
      </c>
      <c r="R6" s="115"/>
      <c r="S6" s="115"/>
      <c r="T6" s="115"/>
      <c r="U6" s="137"/>
      <c r="V6" s="107" t="s">
        <v>46</v>
      </c>
      <c r="W6" s="108"/>
    </row>
    <row r="7" spans="1:23" s="19" customFormat="1" ht="25.5" customHeight="1">
      <c r="A7" s="141"/>
      <c r="B7" s="125"/>
      <c r="C7" s="128"/>
      <c r="D7" s="118"/>
      <c r="E7" s="118"/>
      <c r="F7" s="119"/>
      <c r="G7" s="118"/>
      <c r="H7" s="128"/>
      <c r="I7" s="128"/>
      <c r="J7" s="116"/>
      <c r="K7" s="128"/>
      <c r="L7" s="135"/>
      <c r="M7" s="128"/>
      <c r="N7" s="118"/>
      <c r="O7" s="118"/>
      <c r="P7" s="119"/>
      <c r="Q7" s="118"/>
      <c r="R7" s="116"/>
      <c r="S7" s="116"/>
      <c r="T7" s="116"/>
      <c r="U7" s="138"/>
      <c r="V7" s="29" t="s">
        <v>51</v>
      </c>
      <c r="W7" s="30" t="s">
        <v>52</v>
      </c>
    </row>
    <row r="8" spans="1:23" s="26" customFormat="1" ht="36.75" customHeight="1" thickBot="1">
      <c r="A8" s="7" t="s">
        <v>22</v>
      </c>
      <c r="B8" s="4" t="s">
        <v>8</v>
      </c>
      <c r="C8" s="8" t="s">
        <v>9</v>
      </c>
      <c r="D8" s="9" t="s">
        <v>10</v>
      </c>
      <c r="E8" s="10" t="s">
        <v>11</v>
      </c>
      <c r="F8" s="50" t="s">
        <v>105</v>
      </c>
      <c r="G8" s="10" t="s">
        <v>12</v>
      </c>
      <c r="H8" s="8" t="s">
        <v>13</v>
      </c>
      <c r="I8" s="8" t="s">
        <v>14</v>
      </c>
      <c r="J8" s="51" t="s">
        <v>104</v>
      </c>
      <c r="K8" s="31" t="s">
        <v>19</v>
      </c>
      <c r="L8" s="4" t="s">
        <v>8</v>
      </c>
      <c r="M8" s="8" t="s">
        <v>45</v>
      </c>
      <c r="N8" s="9" t="s">
        <v>10</v>
      </c>
      <c r="O8" s="10" t="s">
        <v>11</v>
      </c>
      <c r="P8" s="50" t="s">
        <v>105</v>
      </c>
      <c r="Q8" s="10" t="s">
        <v>12</v>
      </c>
      <c r="R8" s="8" t="s">
        <v>13</v>
      </c>
      <c r="S8" s="8" t="s">
        <v>14</v>
      </c>
      <c r="T8" s="52" t="s">
        <v>21</v>
      </c>
      <c r="U8" s="11" t="s">
        <v>19</v>
      </c>
      <c r="V8" s="12" t="s">
        <v>15</v>
      </c>
      <c r="W8" s="12" t="s">
        <v>16</v>
      </c>
    </row>
    <row r="9" spans="1:23" s="20" customFormat="1" ht="15" customHeight="1" hidden="1">
      <c r="A9" s="39" t="s">
        <v>88</v>
      </c>
      <c r="B9" s="40">
        <v>26424</v>
      </c>
      <c r="C9" s="41">
        <v>566</v>
      </c>
      <c r="D9" s="42">
        <v>2090</v>
      </c>
      <c r="E9" s="43">
        <v>271</v>
      </c>
      <c r="F9" s="43">
        <v>14</v>
      </c>
      <c r="G9" s="43">
        <v>29</v>
      </c>
      <c r="H9" s="44">
        <v>7460</v>
      </c>
      <c r="I9" s="44">
        <v>15939</v>
      </c>
      <c r="J9" s="44">
        <v>27</v>
      </c>
      <c r="K9" s="45">
        <v>28</v>
      </c>
      <c r="L9" s="40">
        <v>30743</v>
      </c>
      <c r="M9" s="44">
        <v>663</v>
      </c>
      <c r="N9" s="42">
        <v>3229</v>
      </c>
      <c r="O9" s="42">
        <v>287</v>
      </c>
      <c r="P9" s="43">
        <v>14</v>
      </c>
      <c r="Q9" s="43">
        <v>7</v>
      </c>
      <c r="R9" s="44">
        <v>10382</v>
      </c>
      <c r="S9" s="44">
        <v>16159</v>
      </c>
      <c r="T9" s="44">
        <v>2</v>
      </c>
      <c r="U9" s="46" t="s">
        <v>62</v>
      </c>
      <c r="V9" s="43">
        <v>14430</v>
      </c>
      <c r="W9" s="43">
        <v>14430</v>
      </c>
    </row>
    <row r="10" spans="1:23" s="20" customFormat="1" ht="15" customHeight="1">
      <c r="A10" s="39" t="s">
        <v>89</v>
      </c>
      <c r="B10" s="43">
        <v>31421</v>
      </c>
      <c r="C10" s="43">
        <v>590</v>
      </c>
      <c r="D10" s="43">
        <v>2131</v>
      </c>
      <c r="E10" s="43">
        <v>254</v>
      </c>
      <c r="F10" s="43">
        <v>18</v>
      </c>
      <c r="G10" s="63">
        <v>12</v>
      </c>
      <c r="H10" s="43">
        <v>8138</v>
      </c>
      <c r="I10" s="43">
        <v>20227</v>
      </c>
      <c r="J10" s="43">
        <v>34</v>
      </c>
      <c r="K10" s="43">
        <v>17</v>
      </c>
      <c r="L10" s="43">
        <v>34297</v>
      </c>
      <c r="M10" s="43">
        <v>353</v>
      </c>
      <c r="N10" s="43">
        <v>3170</v>
      </c>
      <c r="O10" s="43">
        <v>239</v>
      </c>
      <c r="P10" s="43">
        <v>19</v>
      </c>
      <c r="Q10" s="43">
        <v>8</v>
      </c>
      <c r="R10" s="43">
        <v>10413</v>
      </c>
      <c r="S10" s="43">
        <v>20067</v>
      </c>
      <c r="T10" s="43">
        <v>1</v>
      </c>
      <c r="U10" s="43">
        <v>27</v>
      </c>
      <c r="V10" s="43">
        <v>14125</v>
      </c>
      <c r="W10" s="43">
        <v>14125</v>
      </c>
    </row>
    <row r="11" spans="1:23" s="20" customFormat="1" ht="15" customHeight="1">
      <c r="A11" s="39" t="s">
        <v>90</v>
      </c>
      <c r="B11" s="43">
        <v>28856</v>
      </c>
      <c r="C11" s="43">
        <v>263</v>
      </c>
      <c r="D11" s="43">
        <v>1856</v>
      </c>
      <c r="E11" s="43">
        <v>234</v>
      </c>
      <c r="F11" s="62">
        <v>0</v>
      </c>
      <c r="G11" s="63">
        <v>36</v>
      </c>
      <c r="H11" s="43">
        <v>7014</v>
      </c>
      <c r="I11" s="43">
        <v>19316</v>
      </c>
      <c r="J11" s="43">
        <v>113</v>
      </c>
      <c r="K11" s="43">
        <v>24</v>
      </c>
      <c r="L11" s="43">
        <v>32708</v>
      </c>
      <c r="M11" s="43">
        <v>49</v>
      </c>
      <c r="N11" s="43">
        <v>3060</v>
      </c>
      <c r="O11" s="43">
        <v>311</v>
      </c>
      <c r="P11" s="62">
        <v>0</v>
      </c>
      <c r="Q11" s="43">
        <v>18</v>
      </c>
      <c r="R11" s="43">
        <v>9948</v>
      </c>
      <c r="S11" s="43">
        <v>19309</v>
      </c>
      <c r="T11" s="43">
        <v>1</v>
      </c>
      <c r="U11" s="43">
        <v>12</v>
      </c>
      <c r="V11" s="43">
        <v>15837</v>
      </c>
      <c r="W11" s="43">
        <v>15837</v>
      </c>
    </row>
    <row r="12" spans="1:23" s="20" customFormat="1" ht="15" customHeight="1">
      <c r="A12" s="39" t="s">
        <v>91</v>
      </c>
      <c r="B12" s="43">
        <v>24185</v>
      </c>
      <c r="C12" s="43">
        <v>186</v>
      </c>
      <c r="D12" s="43">
        <v>1726</v>
      </c>
      <c r="E12" s="43">
        <v>233</v>
      </c>
      <c r="F12" s="62">
        <v>0</v>
      </c>
      <c r="G12" s="63">
        <v>11</v>
      </c>
      <c r="H12" s="43">
        <v>6846</v>
      </c>
      <c r="I12" s="43">
        <v>15257</v>
      </c>
      <c r="J12" s="43">
        <v>142</v>
      </c>
      <c r="K12" s="43">
        <v>5</v>
      </c>
      <c r="L12" s="43">
        <v>27597</v>
      </c>
      <c r="M12" s="43">
        <v>124</v>
      </c>
      <c r="N12" s="43">
        <v>2476</v>
      </c>
      <c r="O12" s="43">
        <v>243</v>
      </c>
      <c r="P12" s="43">
        <v>20</v>
      </c>
      <c r="Q12" s="62">
        <v>0</v>
      </c>
      <c r="R12" s="43">
        <v>9465</v>
      </c>
      <c r="S12" s="43">
        <v>15256</v>
      </c>
      <c r="T12" s="43">
        <v>5</v>
      </c>
      <c r="U12" s="43">
        <v>8</v>
      </c>
      <c r="V12" s="43">
        <v>12855</v>
      </c>
      <c r="W12" s="43">
        <v>12855</v>
      </c>
    </row>
    <row r="13" spans="1:23" s="20" customFormat="1" ht="15" customHeight="1">
      <c r="A13" s="39" t="s">
        <v>92</v>
      </c>
      <c r="B13" s="43">
        <v>24256</v>
      </c>
      <c r="C13" s="43">
        <v>153</v>
      </c>
      <c r="D13" s="43">
        <v>1648</v>
      </c>
      <c r="E13" s="43">
        <v>233</v>
      </c>
      <c r="F13" s="43">
        <v>6</v>
      </c>
      <c r="G13" s="62">
        <v>0</v>
      </c>
      <c r="H13" s="43">
        <v>6742</v>
      </c>
      <c r="I13" s="43">
        <v>15213</v>
      </c>
      <c r="J13" s="43">
        <v>250</v>
      </c>
      <c r="K13" s="43">
        <v>11</v>
      </c>
      <c r="L13" s="43">
        <v>27281</v>
      </c>
      <c r="M13" s="43">
        <v>230</v>
      </c>
      <c r="N13" s="43">
        <v>2349</v>
      </c>
      <c r="O13" s="43">
        <v>249</v>
      </c>
      <c r="P13" s="43">
        <v>24</v>
      </c>
      <c r="Q13" s="62">
        <v>0</v>
      </c>
      <c r="R13" s="43">
        <v>9210</v>
      </c>
      <c r="S13" s="43">
        <v>15214</v>
      </c>
      <c r="T13" s="43">
        <v>2</v>
      </c>
      <c r="U13" s="43">
        <v>3</v>
      </c>
      <c r="V13" s="43">
        <v>12038</v>
      </c>
      <c r="W13" s="43">
        <v>12038</v>
      </c>
    </row>
    <row r="14" spans="1:23" s="20" customFormat="1" ht="15" customHeight="1">
      <c r="A14" s="39" t="s">
        <v>93</v>
      </c>
      <c r="B14" s="43">
        <v>27695</v>
      </c>
      <c r="C14" s="43">
        <v>167</v>
      </c>
      <c r="D14" s="43">
        <v>1866</v>
      </c>
      <c r="E14" s="43">
        <v>196</v>
      </c>
      <c r="F14" s="43">
        <v>19</v>
      </c>
      <c r="G14" s="63">
        <v>4</v>
      </c>
      <c r="H14" s="43">
        <v>7740</v>
      </c>
      <c r="I14" s="43">
        <v>17492</v>
      </c>
      <c r="J14" s="43">
        <v>207</v>
      </c>
      <c r="K14" s="43">
        <v>4</v>
      </c>
      <c r="L14" s="43">
        <v>29410</v>
      </c>
      <c r="M14" s="43">
        <v>344</v>
      </c>
      <c r="N14" s="43">
        <v>2093</v>
      </c>
      <c r="O14" s="43">
        <v>222</v>
      </c>
      <c r="P14" s="43">
        <v>65</v>
      </c>
      <c r="Q14" s="62">
        <v>0</v>
      </c>
      <c r="R14" s="43">
        <v>9184</v>
      </c>
      <c r="S14" s="43">
        <v>17492</v>
      </c>
      <c r="T14" s="43">
        <v>6</v>
      </c>
      <c r="U14" s="43">
        <v>4</v>
      </c>
      <c r="V14" s="43">
        <v>12038</v>
      </c>
      <c r="W14" s="43">
        <v>12038</v>
      </c>
    </row>
    <row r="15" spans="1:23" s="20" customFormat="1" ht="15" customHeight="1">
      <c r="A15" s="39" t="s">
        <v>94</v>
      </c>
      <c r="B15" s="43">
        <v>31659</v>
      </c>
      <c r="C15" s="43">
        <v>190</v>
      </c>
      <c r="D15" s="43">
        <v>1649</v>
      </c>
      <c r="E15" s="43">
        <v>212</v>
      </c>
      <c r="F15" s="43">
        <v>29</v>
      </c>
      <c r="G15" s="63">
        <v>5</v>
      </c>
      <c r="H15" s="43">
        <v>7190</v>
      </c>
      <c r="I15" s="43">
        <v>22206</v>
      </c>
      <c r="J15" s="43">
        <v>174</v>
      </c>
      <c r="K15" s="43">
        <v>5</v>
      </c>
      <c r="L15" s="43">
        <v>35160</v>
      </c>
      <c r="M15" s="43">
        <v>364</v>
      </c>
      <c r="N15" s="43">
        <v>2448</v>
      </c>
      <c r="O15" s="43">
        <v>240</v>
      </c>
      <c r="P15" s="43">
        <v>36</v>
      </c>
      <c r="Q15" s="62">
        <v>0</v>
      </c>
      <c r="R15" s="43">
        <v>9856</v>
      </c>
      <c r="S15" s="43">
        <v>22207</v>
      </c>
      <c r="T15" s="43">
        <v>6</v>
      </c>
      <c r="U15" s="43">
        <v>3</v>
      </c>
      <c r="V15" s="43">
        <v>17831</v>
      </c>
      <c r="W15" s="43">
        <v>17831</v>
      </c>
    </row>
    <row r="16" spans="1:23" s="20" customFormat="1" ht="15" customHeight="1">
      <c r="A16" s="39" t="s">
        <v>95</v>
      </c>
      <c r="B16" s="43">
        <v>24068</v>
      </c>
      <c r="C16" s="43">
        <v>215</v>
      </c>
      <c r="D16" s="43">
        <v>1586</v>
      </c>
      <c r="E16" s="43">
        <v>192</v>
      </c>
      <c r="F16" s="43">
        <v>21</v>
      </c>
      <c r="G16" s="63">
        <v>4</v>
      </c>
      <c r="H16" s="43">
        <v>5970</v>
      </c>
      <c r="I16" s="43">
        <v>15934</v>
      </c>
      <c r="J16" s="43">
        <v>144</v>
      </c>
      <c r="K16" s="43">
        <v>2</v>
      </c>
      <c r="L16" s="43">
        <v>26487</v>
      </c>
      <c r="M16" s="43">
        <v>431</v>
      </c>
      <c r="N16" s="43">
        <v>1934</v>
      </c>
      <c r="O16" s="43">
        <v>236</v>
      </c>
      <c r="P16" s="43">
        <v>29</v>
      </c>
      <c r="Q16" s="62">
        <v>0</v>
      </c>
      <c r="R16" s="43">
        <v>7906</v>
      </c>
      <c r="S16" s="43">
        <v>15933</v>
      </c>
      <c r="T16" s="43">
        <v>8</v>
      </c>
      <c r="U16" s="43">
        <v>9</v>
      </c>
      <c r="V16" s="43">
        <v>12285</v>
      </c>
      <c r="W16" s="43">
        <v>12285</v>
      </c>
    </row>
    <row r="17" spans="1:23" s="20" customFormat="1" ht="15" customHeight="1">
      <c r="A17" s="39" t="s">
        <v>96</v>
      </c>
      <c r="B17" s="43">
        <v>23748</v>
      </c>
      <c r="C17" s="43">
        <v>280</v>
      </c>
      <c r="D17" s="43">
        <v>1519</v>
      </c>
      <c r="E17" s="43">
        <v>187</v>
      </c>
      <c r="F17" s="43">
        <v>20</v>
      </c>
      <c r="G17" s="63">
        <v>1</v>
      </c>
      <c r="H17" s="43">
        <v>5718</v>
      </c>
      <c r="I17" s="43">
        <v>15835</v>
      </c>
      <c r="J17" s="43">
        <v>180</v>
      </c>
      <c r="K17" s="43">
        <v>8</v>
      </c>
      <c r="L17" s="43">
        <v>26014</v>
      </c>
      <c r="M17" s="43">
        <v>399</v>
      </c>
      <c r="N17" s="43">
        <v>1794</v>
      </c>
      <c r="O17" s="43">
        <v>210</v>
      </c>
      <c r="P17" s="43">
        <v>71</v>
      </c>
      <c r="Q17" s="62">
        <v>0</v>
      </c>
      <c r="R17" s="43">
        <v>7682</v>
      </c>
      <c r="S17" s="43">
        <v>15832</v>
      </c>
      <c r="T17" s="62">
        <v>0</v>
      </c>
      <c r="U17" s="43">
        <v>26</v>
      </c>
      <c r="V17" s="43">
        <v>13118</v>
      </c>
      <c r="W17" s="43">
        <v>13118</v>
      </c>
    </row>
    <row r="18" spans="1:23" s="20" customFormat="1" ht="15" customHeight="1">
      <c r="A18" s="39" t="s">
        <v>110</v>
      </c>
      <c r="B18" s="43">
        <v>27389</v>
      </c>
      <c r="C18" s="43">
        <v>253</v>
      </c>
      <c r="D18" s="43">
        <v>1650</v>
      </c>
      <c r="E18" s="43">
        <v>198</v>
      </c>
      <c r="F18" s="43">
        <v>38</v>
      </c>
      <c r="G18" s="63">
        <v>0</v>
      </c>
      <c r="H18" s="43">
        <v>6427</v>
      </c>
      <c r="I18" s="43">
        <v>18554</v>
      </c>
      <c r="J18" s="43">
        <v>266</v>
      </c>
      <c r="K18" s="43">
        <v>3</v>
      </c>
      <c r="L18" s="43">
        <v>28966</v>
      </c>
      <c r="M18" s="43">
        <v>336</v>
      </c>
      <c r="N18" s="43">
        <v>1820</v>
      </c>
      <c r="O18" s="43">
        <v>208</v>
      </c>
      <c r="P18" s="43">
        <v>62</v>
      </c>
      <c r="Q18" s="43">
        <v>27</v>
      </c>
      <c r="R18" s="43">
        <v>7946</v>
      </c>
      <c r="S18" s="43">
        <v>18362</v>
      </c>
      <c r="T18" s="43">
        <v>200</v>
      </c>
      <c r="U18" s="43">
        <v>5</v>
      </c>
      <c r="V18" s="43">
        <v>12885</v>
      </c>
      <c r="W18" s="43">
        <v>12885</v>
      </c>
    </row>
    <row r="19" spans="1:23" s="20" customFormat="1" ht="15" customHeight="1">
      <c r="A19" s="39" t="s">
        <v>127</v>
      </c>
      <c r="B19" s="43">
        <f>SUM(B20:B43)</f>
        <v>25830</v>
      </c>
      <c r="C19" s="43">
        <f aca="true" t="shared" si="0" ref="C19:W19">SUM(C20:C43)</f>
        <v>436</v>
      </c>
      <c r="D19" s="43">
        <f t="shared" si="0"/>
        <v>1649</v>
      </c>
      <c r="E19" s="43">
        <f t="shared" si="0"/>
        <v>254</v>
      </c>
      <c r="F19" s="43">
        <f t="shared" si="0"/>
        <v>28</v>
      </c>
      <c r="G19" s="63">
        <f t="shared" si="0"/>
        <v>0</v>
      </c>
      <c r="H19" s="43">
        <f t="shared" si="0"/>
        <v>6574</v>
      </c>
      <c r="I19" s="43">
        <f t="shared" si="0"/>
        <v>16516</v>
      </c>
      <c r="J19" s="43">
        <f t="shared" si="0"/>
        <v>365</v>
      </c>
      <c r="K19" s="43">
        <f t="shared" si="0"/>
        <v>8</v>
      </c>
      <c r="L19" s="43">
        <f t="shared" si="0"/>
        <v>27725</v>
      </c>
      <c r="M19" s="43">
        <f t="shared" si="0"/>
        <v>378</v>
      </c>
      <c r="N19" s="43">
        <f t="shared" si="0"/>
        <v>2074</v>
      </c>
      <c r="O19" s="43">
        <f t="shared" si="0"/>
        <v>247</v>
      </c>
      <c r="P19" s="43">
        <f t="shared" si="0"/>
        <v>98</v>
      </c>
      <c r="Q19" s="102">
        <f t="shared" si="0"/>
        <v>0</v>
      </c>
      <c r="R19" s="43">
        <f t="shared" si="0"/>
        <v>8400</v>
      </c>
      <c r="S19" s="43">
        <f t="shared" si="0"/>
        <v>16520</v>
      </c>
      <c r="T19" s="102">
        <f t="shared" si="0"/>
        <v>0</v>
      </c>
      <c r="U19" s="43">
        <f t="shared" si="0"/>
        <v>8</v>
      </c>
      <c r="V19" s="43">
        <f t="shared" si="0"/>
        <v>13709</v>
      </c>
      <c r="W19" s="43">
        <f t="shared" si="0"/>
        <v>13709</v>
      </c>
    </row>
    <row r="20" spans="1:23" s="20" customFormat="1" ht="13.5" customHeight="1">
      <c r="A20" s="37" t="s">
        <v>64</v>
      </c>
      <c r="B20" s="43">
        <v>5508</v>
      </c>
      <c r="C20" s="60">
        <v>110</v>
      </c>
      <c r="D20" s="60">
        <v>428</v>
      </c>
      <c r="E20" s="60">
        <v>59</v>
      </c>
      <c r="F20" s="60">
        <v>9</v>
      </c>
      <c r="G20" s="62">
        <v>0</v>
      </c>
      <c r="H20" s="43">
        <v>1391</v>
      </c>
      <c r="I20" s="102">
        <v>3452</v>
      </c>
      <c r="J20" s="60">
        <v>54</v>
      </c>
      <c r="K20" s="99">
        <v>5</v>
      </c>
      <c r="L20" s="43">
        <v>4849</v>
      </c>
      <c r="M20" s="60">
        <v>74</v>
      </c>
      <c r="N20" s="60">
        <v>542</v>
      </c>
      <c r="O20" s="60">
        <v>41</v>
      </c>
      <c r="P20" s="60">
        <v>23</v>
      </c>
      <c r="Q20" s="102">
        <v>0</v>
      </c>
      <c r="R20" s="43">
        <v>1639</v>
      </c>
      <c r="S20" s="43">
        <v>2527</v>
      </c>
      <c r="T20" s="62">
        <v>0</v>
      </c>
      <c r="U20" s="60">
        <v>3</v>
      </c>
      <c r="V20" s="43">
        <v>5230</v>
      </c>
      <c r="W20" s="43">
        <v>5230</v>
      </c>
    </row>
    <row r="21" spans="1:23" s="20" customFormat="1" ht="13.5" customHeight="1">
      <c r="A21" s="38" t="s">
        <v>65</v>
      </c>
      <c r="B21" s="61"/>
      <c r="C21" s="61"/>
      <c r="D21" s="61"/>
      <c r="E21" s="61"/>
      <c r="F21" s="61"/>
      <c r="G21" s="61"/>
      <c r="H21" s="61"/>
      <c r="I21" s="103"/>
      <c r="J21" s="61"/>
      <c r="K21" s="99"/>
      <c r="L21" s="61"/>
      <c r="M21" s="61"/>
      <c r="N21" s="61"/>
      <c r="O21" s="61"/>
      <c r="P21" s="61"/>
      <c r="Q21" s="61"/>
      <c r="R21" s="61"/>
      <c r="S21" s="61"/>
      <c r="T21" s="61"/>
      <c r="U21" s="60"/>
      <c r="V21" s="61"/>
      <c r="W21" s="61"/>
    </row>
    <row r="22" spans="1:23" s="20" customFormat="1" ht="13.5" customHeight="1">
      <c r="A22" s="37" t="s">
        <v>66</v>
      </c>
      <c r="B22" s="43">
        <v>5431</v>
      </c>
      <c r="C22" s="60">
        <v>92</v>
      </c>
      <c r="D22" s="60">
        <v>331</v>
      </c>
      <c r="E22" s="60">
        <v>49</v>
      </c>
      <c r="F22" s="60">
        <v>4</v>
      </c>
      <c r="G22" s="62">
        <v>0</v>
      </c>
      <c r="H22" s="43">
        <v>1012</v>
      </c>
      <c r="I22" s="102">
        <v>3905</v>
      </c>
      <c r="J22" s="60">
        <v>38</v>
      </c>
      <c r="K22" s="100">
        <v>0</v>
      </c>
      <c r="L22" s="43">
        <v>5215</v>
      </c>
      <c r="M22" s="60">
        <v>103</v>
      </c>
      <c r="N22" s="60">
        <v>407</v>
      </c>
      <c r="O22" s="60">
        <v>29</v>
      </c>
      <c r="P22" s="60">
        <v>14</v>
      </c>
      <c r="Q22" s="62">
        <v>0</v>
      </c>
      <c r="R22" s="43">
        <v>1183</v>
      </c>
      <c r="S22" s="43">
        <v>3479</v>
      </c>
      <c r="T22" s="62">
        <v>0</v>
      </c>
      <c r="U22" s="62">
        <v>0</v>
      </c>
      <c r="V22" s="43">
        <v>3235</v>
      </c>
      <c r="W22" s="43">
        <v>3235</v>
      </c>
    </row>
    <row r="23" spans="1:23" s="20" customFormat="1" ht="13.5" customHeight="1">
      <c r="A23" s="38" t="s">
        <v>67</v>
      </c>
      <c r="B23" s="61"/>
      <c r="C23" s="61"/>
      <c r="D23" s="61"/>
      <c r="E23" s="61"/>
      <c r="F23" s="61"/>
      <c r="G23" s="61"/>
      <c r="H23" s="61"/>
      <c r="I23" s="103"/>
      <c r="J23" s="61"/>
      <c r="K23" s="100"/>
      <c r="L23" s="61"/>
      <c r="M23" s="61"/>
      <c r="N23" s="61"/>
      <c r="O23" s="61"/>
      <c r="P23" s="61"/>
      <c r="Q23" s="61"/>
      <c r="R23" s="61"/>
      <c r="S23" s="61"/>
      <c r="T23" s="61"/>
      <c r="U23" s="60"/>
      <c r="V23" s="61"/>
      <c r="W23" s="61"/>
    </row>
    <row r="24" spans="1:23" s="20" customFormat="1" ht="13.5" customHeight="1">
      <c r="A24" s="37" t="s">
        <v>68</v>
      </c>
      <c r="B24" s="43">
        <v>1748</v>
      </c>
      <c r="C24" s="60">
        <v>57</v>
      </c>
      <c r="D24" s="60">
        <v>128</v>
      </c>
      <c r="E24" s="60">
        <v>36</v>
      </c>
      <c r="F24" s="60">
        <v>2</v>
      </c>
      <c r="G24" s="62">
        <v>0</v>
      </c>
      <c r="H24" s="60">
        <v>672</v>
      </c>
      <c r="I24" s="101">
        <v>803</v>
      </c>
      <c r="J24" s="60">
        <v>50</v>
      </c>
      <c r="K24" s="100">
        <v>0</v>
      </c>
      <c r="L24" s="43">
        <v>2464</v>
      </c>
      <c r="M24" s="60">
        <v>34</v>
      </c>
      <c r="N24" s="60">
        <v>165</v>
      </c>
      <c r="O24" s="60">
        <v>42</v>
      </c>
      <c r="P24" s="60">
        <v>13</v>
      </c>
      <c r="Q24" s="62">
        <v>0</v>
      </c>
      <c r="R24" s="60">
        <v>988</v>
      </c>
      <c r="S24" s="43">
        <v>1221</v>
      </c>
      <c r="T24" s="62">
        <v>0</v>
      </c>
      <c r="U24" s="60">
        <v>1</v>
      </c>
      <c r="V24" s="60">
        <v>1059</v>
      </c>
      <c r="W24" s="60">
        <v>1059</v>
      </c>
    </row>
    <row r="25" spans="1:23" s="20" customFormat="1" ht="13.5" customHeight="1">
      <c r="A25" s="38" t="s">
        <v>69</v>
      </c>
      <c r="B25" s="61"/>
      <c r="C25" s="61"/>
      <c r="D25" s="61"/>
      <c r="E25" s="61"/>
      <c r="F25" s="61"/>
      <c r="G25" s="61"/>
      <c r="H25" s="61"/>
      <c r="I25" s="103"/>
      <c r="J25" s="61"/>
      <c r="K25" s="99"/>
      <c r="L25" s="61"/>
      <c r="M25" s="61"/>
      <c r="N25" s="61"/>
      <c r="O25" s="61"/>
      <c r="P25" s="60"/>
      <c r="Q25" s="61"/>
      <c r="R25" s="61"/>
      <c r="S25" s="61"/>
      <c r="T25" s="61"/>
      <c r="U25" s="60"/>
      <c r="V25" s="61"/>
      <c r="W25" s="61"/>
    </row>
    <row r="26" spans="1:23" s="20" customFormat="1" ht="13.5" customHeight="1">
      <c r="A26" s="37" t="s">
        <v>70</v>
      </c>
      <c r="B26" s="43">
        <v>1069</v>
      </c>
      <c r="C26" s="60">
        <v>30</v>
      </c>
      <c r="D26" s="60">
        <v>116</v>
      </c>
      <c r="E26" s="60">
        <v>5</v>
      </c>
      <c r="F26" s="60">
        <v>0</v>
      </c>
      <c r="G26" s="62">
        <v>0</v>
      </c>
      <c r="H26" s="60">
        <v>496</v>
      </c>
      <c r="I26" s="101">
        <v>387</v>
      </c>
      <c r="J26" s="60">
        <v>32</v>
      </c>
      <c r="K26" s="99">
        <v>3</v>
      </c>
      <c r="L26" s="43">
        <v>1358</v>
      </c>
      <c r="M26" s="60">
        <v>23</v>
      </c>
      <c r="N26" s="60">
        <v>150</v>
      </c>
      <c r="O26" s="60">
        <v>16</v>
      </c>
      <c r="P26" s="60">
        <v>10</v>
      </c>
      <c r="Q26" s="62">
        <v>0</v>
      </c>
      <c r="R26" s="60">
        <v>652</v>
      </c>
      <c r="S26" s="60">
        <v>504</v>
      </c>
      <c r="T26" s="62">
        <v>0</v>
      </c>
      <c r="U26" s="60">
        <v>3</v>
      </c>
      <c r="V26" s="60">
        <v>580</v>
      </c>
      <c r="W26" s="60">
        <v>580</v>
      </c>
    </row>
    <row r="27" spans="1:23" s="20" customFormat="1" ht="13.5" customHeight="1">
      <c r="A27" s="38" t="s">
        <v>71</v>
      </c>
      <c r="B27" s="61"/>
      <c r="C27" s="61"/>
      <c r="D27" s="61"/>
      <c r="E27" s="61"/>
      <c r="F27" s="61"/>
      <c r="G27" s="61"/>
      <c r="H27" s="61"/>
      <c r="I27" s="103"/>
      <c r="J27" s="61"/>
      <c r="K27" s="99"/>
      <c r="L27" s="61"/>
      <c r="M27" s="61"/>
      <c r="N27" s="61"/>
      <c r="O27" s="61"/>
      <c r="P27" s="60"/>
      <c r="Q27" s="61"/>
      <c r="R27" s="61"/>
      <c r="S27" s="61"/>
      <c r="T27" s="61"/>
      <c r="U27" s="60"/>
      <c r="V27" s="61"/>
      <c r="W27" s="61"/>
    </row>
    <row r="28" spans="1:23" s="20" customFormat="1" ht="13.5" customHeight="1">
      <c r="A28" s="37" t="s">
        <v>72</v>
      </c>
      <c r="B28" s="43">
        <v>1645</v>
      </c>
      <c r="C28" s="60">
        <v>34</v>
      </c>
      <c r="D28" s="60">
        <v>135</v>
      </c>
      <c r="E28" s="60">
        <v>17</v>
      </c>
      <c r="F28" s="60">
        <v>5</v>
      </c>
      <c r="G28" s="62">
        <v>0</v>
      </c>
      <c r="H28" s="60">
        <v>543</v>
      </c>
      <c r="I28" s="102">
        <v>888</v>
      </c>
      <c r="J28" s="60">
        <v>23</v>
      </c>
      <c r="K28" s="62">
        <v>0</v>
      </c>
      <c r="L28" s="43">
        <v>2240</v>
      </c>
      <c r="M28" s="60">
        <v>27</v>
      </c>
      <c r="N28" s="60">
        <v>149</v>
      </c>
      <c r="O28" s="60">
        <v>17</v>
      </c>
      <c r="P28" s="60">
        <v>12</v>
      </c>
      <c r="Q28" s="62">
        <v>0</v>
      </c>
      <c r="R28" s="60">
        <v>716</v>
      </c>
      <c r="S28" s="43">
        <v>1318</v>
      </c>
      <c r="T28" s="62">
        <v>0</v>
      </c>
      <c r="U28" s="60">
        <v>1</v>
      </c>
      <c r="V28" s="60">
        <v>533</v>
      </c>
      <c r="W28" s="60">
        <v>533</v>
      </c>
    </row>
    <row r="29" spans="1:23" s="20" customFormat="1" ht="13.5" customHeight="1">
      <c r="A29" s="38" t="s">
        <v>73</v>
      </c>
      <c r="B29" s="61"/>
      <c r="C29" s="61"/>
      <c r="D29" s="61"/>
      <c r="E29" s="61"/>
      <c r="F29" s="61"/>
      <c r="G29" s="61"/>
      <c r="H29" s="61"/>
      <c r="I29" s="103"/>
      <c r="J29" s="61"/>
      <c r="K29" s="61"/>
      <c r="L29" s="61"/>
      <c r="M29" s="61"/>
      <c r="N29" s="61"/>
      <c r="O29" s="61"/>
      <c r="P29" s="60"/>
      <c r="Q29" s="62"/>
      <c r="R29" s="61"/>
      <c r="S29" s="61"/>
      <c r="T29" s="61"/>
      <c r="U29" s="60"/>
      <c r="V29" s="61"/>
      <c r="W29" s="61"/>
    </row>
    <row r="30" spans="1:23" s="20" customFormat="1" ht="13.5" customHeight="1">
      <c r="A30" s="37" t="s">
        <v>74</v>
      </c>
      <c r="B30" s="43">
        <v>1088</v>
      </c>
      <c r="C30" s="60">
        <v>12</v>
      </c>
      <c r="D30" s="60">
        <v>69</v>
      </c>
      <c r="E30" s="60">
        <v>10</v>
      </c>
      <c r="F30" s="60">
        <v>2</v>
      </c>
      <c r="G30" s="62">
        <v>0</v>
      </c>
      <c r="H30" s="60">
        <v>330</v>
      </c>
      <c r="I30" s="101">
        <v>634</v>
      </c>
      <c r="J30" s="60">
        <v>31</v>
      </c>
      <c r="K30" s="62">
        <v>0</v>
      </c>
      <c r="L30" s="43">
        <v>1543</v>
      </c>
      <c r="M30" s="60">
        <v>12</v>
      </c>
      <c r="N30" s="60">
        <v>90</v>
      </c>
      <c r="O30" s="60">
        <v>10</v>
      </c>
      <c r="P30" s="60">
        <v>2</v>
      </c>
      <c r="Q30" s="62">
        <v>0</v>
      </c>
      <c r="R30" s="60">
        <v>455</v>
      </c>
      <c r="S30" s="60">
        <v>974</v>
      </c>
      <c r="T30" s="62">
        <v>0</v>
      </c>
      <c r="U30" s="62">
        <v>0</v>
      </c>
      <c r="V30" s="60">
        <v>388</v>
      </c>
      <c r="W30" s="60">
        <v>388</v>
      </c>
    </row>
    <row r="31" spans="1:23" s="20" customFormat="1" ht="13.5" customHeight="1">
      <c r="A31" s="38" t="s">
        <v>75</v>
      </c>
      <c r="B31" s="61"/>
      <c r="C31" s="61"/>
      <c r="D31" s="61"/>
      <c r="E31" s="61"/>
      <c r="F31" s="61"/>
      <c r="G31" s="61"/>
      <c r="H31" s="61"/>
      <c r="I31" s="103"/>
      <c r="J31" s="61"/>
      <c r="K31" s="61"/>
      <c r="L31" s="61"/>
      <c r="M31" s="61"/>
      <c r="N31" s="61"/>
      <c r="O31" s="61"/>
      <c r="P31" s="60"/>
      <c r="Q31" s="61"/>
      <c r="R31" s="61"/>
      <c r="S31" s="61"/>
      <c r="T31" s="61"/>
      <c r="U31" s="101"/>
      <c r="V31" s="61"/>
      <c r="W31" s="61"/>
    </row>
    <row r="32" spans="1:23" s="20" customFormat="1" ht="13.5" customHeight="1">
      <c r="A32" s="37" t="s">
        <v>76</v>
      </c>
      <c r="B32" s="43">
        <v>1664</v>
      </c>
      <c r="C32" s="60">
        <v>8</v>
      </c>
      <c r="D32" s="60">
        <v>71</v>
      </c>
      <c r="E32" s="60">
        <v>7</v>
      </c>
      <c r="F32" s="60">
        <v>2</v>
      </c>
      <c r="G32" s="62">
        <v>0</v>
      </c>
      <c r="H32" s="60">
        <v>379</v>
      </c>
      <c r="I32" s="102">
        <v>1169</v>
      </c>
      <c r="J32" s="60">
        <v>28</v>
      </c>
      <c r="K32" s="62">
        <v>0</v>
      </c>
      <c r="L32" s="43">
        <v>1909</v>
      </c>
      <c r="M32" s="60">
        <v>5</v>
      </c>
      <c r="N32" s="60">
        <v>105</v>
      </c>
      <c r="O32" s="60">
        <v>12</v>
      </c>
      <c r="P32" s="60">
        <v>2</v>
      </c>
      <c r="Q32" s="62">
        <v>0</v>
      </c>
      <c r="R32" s="60">
        <v>525</v>
      </c>
      <c r="S32" s="43">
        <v>1260</v>
      </c>
      <c r="T32" s="62">
        <v>0</v>
      </c>
      <c r="U32" s="62">
        <v>0</v>
      </c>
      <c r="V32" s="60">
        <v>487</v>
      </c>
      <c r="W32" s="60">
        <v>487</v>
      </c>
    </row>
    <row r="33" spans="1:23" s="20" customFormat="1" ht="13.5" customHeight="1">
      <c r="A33" s="38" t="s">
        <v>77</v>
      </c>
      <c r="B33" s="61"/>
      <c r="C33" s="61"/>
      <c r="D33" s="61"/>
      <c r="E33" s="61"/>
      <c r="F33" s="61"/>
      <c r="G33" s="61"/>
      <c r="H33" s="61"/>
      <c r="I33" s="103"/>
      <c r="J33" s="61"/>
      <c r="K33" s="62"/>
      <c r="L33" s="61"/>
      <c r="M33" s="61"/>
      <c r="N33" s="61"/>
      <c r="O33" s="61"/>
      <c r="P33" s="60"/>
      <c r="Q33" s="61"/>
      <c r="R33" s="61"/>
      <c r="S33" s="61"/>
      <c r="T33" s="62"/>
      <c r="U33" s="62"/>
      <c r="V33" s="61"/>
      <c r="W33" s="61"/>
    </row>
    <row r="34" spans="1:23" s="20" customFormat="1" ht="13.5" customHeight="1">
      <c r="A34" s="37" t="s">
        <v>78</v>
      </c>
      <c r="B34" s="43">
        <v>3316</v>
      </c>
      <c r="C34" s="60">
        <v>30</v>
      </c>
      <c r="D34" s="60">
        <v>154</v>
      </c>
      <c r="E34" s="60">
        <v>28</v>
      </c>
      <c r="F34" s="60">
        <v>4</v>
      </c>
      <c r="G34" s="62">
        <v>0</v>
      </c>
      <c r="H34" s="60">
        <v>662</v>
      </c>
      <c r="I34" s="102">
        <v>2399</v>
      </c>
      <c r="J34" s="60">
        <v>39</v>
      </c>
      <c r="K34" s="62">
        <v>0</v>
      </c>
      <c r="L34" s="43">
        <v>3163</v>
      </c>
      <c r="M34" s="60">
        <v>36</v>
      </c>
      <c r="N34" s="60">
        <v>169</v>
      </c>
      <c r="O34" s="60">
        <v>29</v>
      </c>
      <c r="P34" s="60">
        <v>5</v>
      </c>
      <c r="Q34" s="62">
        <v>0</v>
      </c>
      <c r="R34" s="60">
        <v>776</v>
      </c>
      <c r="S34" s="43">
        <v>2148</v>
      </c>
      <c r="T34" s="62">
        <v>0</v>
      </c>
      <c r="U34" s="62">
        <v>0</v>
      </c>
      <c r="V34" s="43">
        <v>1073</v>
      </c>
      <c r="W34" s="43">
        <v>1073</v>
      </c>
    </row>
    <row r="35" spans="1:23" s="20" customFormat="1" ht="13.5" customHeight="1">
      <c r="A35" s="38" t="s">
        <v>79</v>
      </c>
      <c r="B35" s="61"/>
      <c r="C35" s="61"/>
      <c r="D35" s="61"/>
      <c r="E35" s="61"/>
      <c r="F35" s="61"/>
      <c r="G35" s="61"/>
      <c r="H35" s="61"/>
      <c r="I35" s="103"/>
      <c r="J35" s="61"/>
      <c r="K35" s="62"/>
      <c r="L35" s="61"/>
      <c r="M35" s="61"/>
      <c r="N35" s="61"/>
      <c r="O35" s="61"/>
      <c r="P35" s="60"/>
      <c r="Q35" s="62"/>
      <c r="R35" s="61"/>
      <c r="S35" s="61"/>
      <c r="T35" s="62"/>
      <c r="U35" s="62"/>
      <c r="V35" s="61"/>
      <c r="W35" s="61"/>
    </row>
    <row r="36" spans="1:23" s="20" customFormat="1" ht="13.5" customHeight="1">
      <c r="A36" s="37" t="s">
        <v>80</v>
      </c>
      <c r="B36" s="43">
        <v>2377</v>
      </c>
      <c r="C36" s="60">
        <v>29</v>
      </c>
      <c r="D36" s="60">
        <v>106</v>
      </c>
      <c r="E36" s="60">
        <v>26</v>
      </c>
      <c r="F36" s="62">
        <v>0</v>
      </c>
      <c r="G36" s="62">
        <v>0</v>
      </c>
      <c r="H36" s="60">
        <v>482</v>
      </c>
      <c r="I36" s="102">
        <v>1691</v>
      </c>
      <c r="J36" s="60">
        <v>43</v>
      </c>
      <c r="K36" s="62">
        <v>0</v>
      </c>
      <c r="L36" s="43">
        <v>2477</v>
      </c>
      <c r="M36" s="60">
        <v>35</v>
      </c>
      <c r="N36" s="60">
        <v>151</v>
      </c>
      <c r="O36" s="60">
        <v>21</v>
      </c>
      <c r="P36" s="60">
        <v>12</v>
      </c>
      <c r="Q36" s="62">
        <v>0</v>
      </c>
      <c r="R36" s="60">
        <v>616</v>
      </c>
      <c r="S36" s="43">
        <v>1642</v>
      </c>
      <c r="T36" s="62">
        <v>0</v>
      </c>
      <c r="U36" s="62">
        <v>0</v>
      </c>
      <c r="V36" s="60">
        <v>639</v>
      </c>
      <c r="W36" s="60">
        <v>639</v>
      </c>
    </row>
    <row r="37" spans="1:23" s="20" customFormat="1" ht="13.5" customHeight="1">
      <c r="A37" s="38" t="s">
        <v>81</v>
      </c>
      <c r="B37" s="61"/>
      <c r="C37" s="61"/>
      <c r="D37" s="61"/>
      <c r="E37" s="61"/>
      <c r="F37" s="62"/>
      <c r="G37" s="61"/>
      <c r="H37" s="61"/>
      <c r="I37" s="103"/>
      <c r="J37" s="61"/>
      <c r="K37" s="61"/>
      <c r="L37" s="61"/>
      <c r="M37" s="61"/>
      <c r="N37" s="61"/>
      <c r="O37" s="61"/>
      <c r="P37" s="60"/>
      <c r="Q37" s="61"/>
      <c r="R37" s="61"/>
      <c r="S37" s="61"/>
      <c r="T37" s="61"/>
      <c r="U37" s="62"/>
      <c r="V37" s="61"/>
      <c r="W37" s="61"/>
    </row>
    <row r="38" spans="1:23" s="20" customFormat="1" ht="13.5" customHeight="1">
      <c r="A38" s="37" t="s">
        <v>82</v>
      </c>
      <c r="B38" s="43">
        <v>1214</v>
      </c>
      <c r="C38" s="60">
        <v>20</v>
      </c>
      <c r="D38" s="60">
        <v>81</v>
      </c>
      <c r="E38" s="60">
        <v>5</v>
      </c>
      <c r="F38" s="62">
        <v>0</v>
      </c>
      <c r="G38" s="62">
        <v>0</v>
      </c>
      <c r="H38" s="60">
        <v>339</v>
      </c>
      <c r="I38" s="102">
        <v>745</v>
      </c>
      <c r="J38" s="60">
        <v>24</v>
      </c>
      <c r="K38" s="62">
        <v>0</v>
      </c>
      <c r="L38" s="43">
        <v>1620</v>
      </c>
      <c r="M38" s="60">
        <v>15</v>
      </c>
      <c r="N38" s="60">
        <v>107</v>
      </c>
      <c r="O38" s="60">
        <v>16</v>
      </c>
      <c r="P38" s="60">
        <v>2</v>
      </c>
      <c r="Q38" s="62">
        <v>0</v>
      </c>
      <c r="R38" s="60">
        <v>479</v>
      </c>
      <c r="S38" s="43">
        <v>1001</v>
      </c>
      <c r="T38" s="62">
        <v>0</v>
      </c>
      <c r="U38" s="62">
        <v>0</v>
      </c>
      <c r="V38" s="60">
        <v>326</v>
      </c>
      <c r="W38" s="60">
        <v>326</v>
      </c>
    </row>
    <row r="39" spans="1:23" s="20" customFormat="1" ht="13.5" customHeight="1">
      <c r="A39" s="38" t="s">
        <v>83</v>
      </c>
      <c r="B39" s="61"/>
      <c r="C39" s="61"/>
      <c r="D39" s="61"/>
      <c r="E39" s="61"/>
      <c r="F39" s="62"/>
      <c r="G39" s="61"/>
      <c r="H39" s="61"/>
      <c r="I39" s="103"/>
      <c r="J39" s="61"/>
      <c r="K39" s="61"/>
      <c r="L39" s="61"/>
      <c r="M39" s="61"/>
      <c r="N39" s="61"/>
      <c r="O39" s="61"/>
      <c r="P39" s="60"/>
      <c r="Q39" s="61"/>
      <c r="R39" s="61"/>
      <c r="S39" s="61"/>
      <c r="T39" s="61"/>
      <c r="U39" s="62"/>
      <c r="V39" s="61"/>
      <c r="W39" s="61"/>
    </row>
    <row r="40" spans="1:23" s="20" customFormat="1" ht="13.5" customHeight="1">
      <c r="A40" s="37" t="s">
        <v>84</v>
      </c>
      <c r="B40" s="43">
        <v>333</v>
      </c>
      <c r="C40" s="60">
        <v>9</v>
      </c>
      <c r="D40" s="60">
        <v>6</v>
      </c>
      <c r="E40" s="60">
        <v>2</v>
      </c>
      <c r="F40" s="62">
        <v>0</v>
      </c>
      <c r="G40" s="62">
        <v>0</v>
      </c>
      <c r="H40" s="60">
        <v>93</v>
      </c>
      <c r="I40" s="101">
        <v>221</v>
      </c>
      <c r="J40" s="60">
        <v>2</v>
      </c>
      <c r="K40" s="62">
        <v>0</v>
      </c>
      <c r="L40" s="43">
        <v>414</v>
      </c>
      <c r="M40" s="60">
        <v>10</v>
      </c>
      <c r="N40" s="60">
        <v>16</v>
      </c>
      <c r="O40" s="60">
        <v>1</v>
      </c>
      <c r="P40" s="60">
        <v>2</v>
      </c>
      <c r="Q40" s="62">
        <v>0</v>
      </c>
      <c r="R40" s="60">
        <v>147</v>
      </c>
      <c r="S40" s="60">
        <v>238</v>
      </c>
      <c r="T40" s="62">
        <v>0</v>
      </c>
      <c r="U40" s="62">
        <v>0</v>
      </c>
      <c r="V40" s="60">
        <v>41</v>
      </c>
      <c r="W40" s="60">
        <v>41</v>
      </c>
    </row>
    <row r="41" spans="1:23" s="20" customFormat="1" ht="13.5" customHeight="1">
      <c r="A41" s="38" t="s">
        <v>85</v>
      </c>
      <c r="B41" s="61"/>
      <c r="C41" s="61"/>
      <c r="D41" s="61"/>
      <c r="E41" s="61"/>
      <c r="F41" s="62"/>
      <c r="G41" s="61"/>
      <c r="H41" s="61"/>
      <c r="I41" s="103"/>
      <c r="J41" s="61"/>
      <c r="K41" s="62"/>
      <c r="L41" s="61"/>
      <c r="M41" s="61"/>
      <c r="N41" s="61"/>
      <c r="O41" s="61"/>
      <c r="P41" s="60"/>
      <c r="Q41" s="61"/>
      <c r="R41" s="61"/>
      <c r="S41" s="61"/>
      <c r="T41" s="61"/>
      <c r="U41" s="62"/>
      <c r="V41" s="61"/>
      <c r="W41" s="61"/>
    </row>
    <row r="42" spans="1:23" s="20" customFormat="1" ht="13.5" customHeight="1">
      <c r="A42" s="37" t="s">
        <v>86</v>
      </c>
      <c r="B42" s="43">
        <v>437</v>
      </c>
      <c r="C42" s="60">
        <v>5</v>
      </c>
      <c r="D42" s="60">
        <v>24</v>
      </c>
      <c r="E42" s="60">
        <v>10</v>
      </c>
      <c r="F42" s="62">
        <v>0</v>
      </c>
      <c r="G42" s="62">
        <v>0</v>
      </c>
      <c r="H42" s="60">
        <v>175</v>
      </c>
      <c r="I42" s="101">
        <v>222</v>
      </c>
      <c r="J42" s="60">
        <v>1</v>
      </c>
      <c r="K42" s="62">
        <v>0</v>
      </c>
      <c r="L42" s="43">
        <v>473</v>
      </c>
      <c r="M42" s="60">
        <v>4</v>
      </c>
      <c r="N42" s="60">
        <v>23</v>
      </c>
      <c r="O42" s="60">
        <v>13</v>
      </c>
      <c r="P42" s="60">
        <v>1</v>
      </c>
      <c r="Q42" s="62">
        <v>0</v>
      </c>
      <c r="R42" s="60">
        <v>224</v>
      </c>
      <c r="S42" s="60">
        <v>208</v>
      </c>
      <c r="T42" s="62">
        <v>0</v>
      </c>
      <c r="U42" s="62">
        <v>0</v>
      </c>
      <c r="V42" s="60">
        <v>118</v>
      </c>
      <c r="W42" s="60">
        <v>118</v>
      </c>
    </row>
    <row r="43" spans="1:21" s="20" customFormat="1" ht="13.5" customHeight="1" thickBot="1">
      <c r="A43" s="38" t="s">
        <v>87</v>
      </c>
      <c r="F43" s="62"/>
      <c r="I43" s="103"/>
      <c r="P43" s="60"/>
      <c r="U43" s="60"/>
    </row>
    <row r="44" spans="1:23" s="21" customFormat="1" ht="15.75" customHeight="1">
      <c r="A44" s="132" t="s">
        <v>63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 t="s">
        <v>109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</row>
    <row r="45" s="21" customFormat="1" ht="15.75" customHeight="1"/>
    <row r="46" ht="15.75" customHeight="1"/>
    <row r="47" ht="15.75" customHeight="1"/>
    <row r="48" ht="15.75" customHeight="1"/>
    <row r="49" ht="15.7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32">
    <mergeCell ref="Q6:Q7"/>
    <mergeCell ref="R5:R7"/>
    <mergeCell ref="H5:H7"/>
    <mergeCell ref="E5:G5"/>
    <mergeCell ref="M5:M7"/>
    <mergeCell ref="F6:F7"/>
    <mergeCell ref="G6:G7"/>
    <mergeCell ref="L44:W44"/>
    <mergeCell ref="A44:K44"/>
    <mergeCell ref="I5:I7"/>
    <mergeCell ref="N6:N7"/>
    <mergeCell ref="L5:L7"/>
    <mergeCell ref="U5:U7"/>
    <mergeCell ref="J5:J7"/>
    <mergeCell ref="K5:K7"/>
    <mergeCell ref="S5:S7"/>
    <mergeCell ref="A4:A7"/>
    <mergeCell ref="B5:B7"/>
    <mergeCell ref="C5:C7"/>
    <mergeCell ref="D6:D7"/>
    <mergeCell ref="B4:E4"/>
    <mergeCell ref="E6:E7"/>
    <mergeCell ref="L2:W2"/>
    <mergeCell ref="F4:K4"/>
    <mergeCell ref="V6:W6"/>
    <mergeCell ref="V4:W5"/>
    <mergeCell ref="A2:J2"/>
    <mergeCell ref="T5:T7"/>
    <mergeCell ref="O6:O7"/>
    <mergeCell ref="P6:P7"/>
    <mergeCell ref="O5:Q5"/>
    <mergeCell ref="L4:U4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&amp;R&amp;10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A2" sqref="A2:IV2"/>
    </sheetView>
  </sheetViews>
  <sheetFormatPr defaultColWidth="9.00390625" defaultRowHeight="15.75"/>
  <cols>
    <col min="1" max="1" width="14.625" style="1" customWidth="1"/>
    <col min="2" max="6" width="11.875" style="1" customWidth="1"/>
    <col min="7" max="8" width="10.625" style="1" customWidth="1"/>
    <col min="9" max="9" width="11.25390625" style="1" customWidth="1"/>
    <col min="10" max="13" width="10.625" style="1" customWidth="1"/>
    <col min="14" max="16384" width="9.00390625" style="1" customWidth="1"/>
  </cols>
  <sheetData>
    <row r="1" spans="1:18" ht="1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 t="s">
        <v>56</v>
      </c>
      <c r="N1" s="32"/>
      <c r="O1" s="32"/>
      <c r="P1" s="32"/>
      <c r="Q1" s="32"/>
      <c r="R1" s="32"/>
    </row>
    <row r="2" spans="1:13" s="2" customFormat="1" ht="24.75" customHeight="1">
      <c r="A2" s="142" t="s">
        <v>53</v>
      </c>
      <c r="B2" s="142"/>
      <c r="C2" s="142"/>
      <c r="D2" s="142"/>
      <c r="E2" s="142"/>
      <c r="F2" s="142"/>
      <c r="G2" s="156" t="s">
        <v>55</v>
      </c>
      <c r="H2" s="156"/>
      <c r="I2" s="156"/>
      <c r="J2" s="156"/>
      <c r="K2" s="156"/>
      <c r="L2" s="156"/>
      <c r="M2" s="156"/>
    </row>
    <row r="3" spans="1:13" s="2" customFormat="1" ht="24.75" customHeight="1" thickBot="1">
      <c r="A3" s="149" t="s">
        <v>58</v>
      </c>
      <c r="B3" s="149"/>
      <c r="C3" s="149"/>
      <c r="D3" s="149"/>
      <c r="E3" s="6"/>
      <c r="F3" s="157"/>
      <c r="G3" s="157"/>
      <c r="H3" s="157"/>
      <c r="I3" s="157"/>
      <c r="J3" s="157"/>
      <c r="K3" s="157"/>
      <c r="L3" s="157"/>
      <c r="M3" s="34" t="s">
        <v>59</v>
      </c>
    </row>
    <row r="4" spans="1:13" s="19" customFormat="1" ht="15.75" customHeight="1">
      <c r="A4" s="139" t="s">
        <v>20</v>
      </c>
      <c r="B4" s="147" t="s">
        <v>101</v>
      </c>
      <c r="C4" s="123"/>
      <c r="D4" s="148"/>
      <c r="E4" s="162" t="s">
        <v>28</v>
      </c>
      <c r="F4" s="163" t="s">
        <v>50</v>
      </c>
      <c r="G4" s="130"/>
      <c r="H4" s="49" t="s">
        <v>102</v>
      </c>
      <c r="I4" s="161" t="s">
        <v>29</v>
      </c>
      <c r="J4" s="109" t="s">
        <v>23</v>
      </c>
      <c r="K4" s="159" t="s">
        <v>30</v>
      </c>
      <c r="L4" s="109" t="s">
        <v>24</v>
      </c>
      <c r="M4" s="144" t="s">
        <v>25</v>
      </c>
    </row>
    <row r="5" spans="1:13" s="19" customFormat="1" ht="15.75" customHeight="1">
      <c r="A5" s="140"/>
      <c r="B5" s="153" t="s">
        <v>32</v>
      </c>
      <c r="C5" s="117" t="s">
        <v>3</v>
      </c>
      <c r="D5" s="150" t="s">
        <v>4</v>
      </c>
      <c r="E5" s="152"/>
      <c r="F5" s="117" t="s">
        <v>32</v>
      </c>
      <c r="G5" s="150" t="s">
        <v>3</v>
      </c>
      <c r="H5" s="117" t="s">
        <v>4</v>
      </c>
      <c r="I5" s="143"/>
      <c r="J5" s="137"/>
      <c r="K5" s="135"/>
      <c r="L5" s="137"/>
      <c r="M5" s="145"/>
    </row>
    <row r="6" spans="1:13" s="19" customFormat="1" ht="15.75" customHeight="1">
      <c r="A6" s="140"/>
      <c r="B6" s="154"/>
      <c r="C6" s="118"/>
      <c r="D6" s="151"/>
      <c r="E6" s="152"/>
      <c r="F6" s="118"/>
      <c r="G6" s="151"/>
      <c r="H6" s="118"/>
      <c r="I6" s="143"/>
      <c r="J6" s="158"/>
      <c r="K6" s="160"/>
      <c r="L6" s="158"/>
      <c r="M6" s="146"/>
    </row>
    <row r="7" spans="1:13" s="19" customFormat="1" ht="25.5" customHeight="1">
      <c r="A7" s="141"/>
      <c r="B7" s="155"/>
      <c r="C7" s="143"/>
      <c r="D7" s="152"/>
      <c r="E7" s="152"/>
      <c r="F7" s="143"/>
      <c r="G7" s="152"/>
      <c r="H7" s="143"/>
      <c r="I7" s="143"/>
      <c r="J7" s="25" t="s">
        <v>48</v>
      </c>
      <c r="K7" s="18" t="s">
        <v>33</v>
      </c>
      <c r="L7" s="25" t="s">
        <v>49</v>
      </c>
      <c r="M7" s="18" t="s">
        <v>33</v>
      </c>
    </row>
    <row r="8" spans="1:13" s="26" customFormat="1" ht="36.75" customHeight="1" thickBot="1">
      <c r="A8" s="7" t="s">
        <v>7</v>
      </c>
      <c r="B8" s="13" t="s">
        <v>8</v>
      </c>
      <c r="C8" s="14" t="s">
        <v>17</v>
      </c>
      <c r="D8" s="14" t="s">
        <v>18</v>
      </c>
      <c r="E8" s="13" t="s">
        <v>40</v>
      </c>
      <c r="F8" s="13" t="s">
        <v>8</v>
      </c>
      <c r="G8" s="14" t="s">
        <v>17</v>
      </c>
      <c r="H8" s="14" t="s">
        <v>18</v>
      </c>
      <c r="I8" s="16" t="s">
        <v>41</v>
      </c>
      <c r="J8" s="17" t="s">
        <v>42</v>
      </c>
      <c r="K8" s="15" t="s">
        <v>26</v>
      </c>
      <c r="L8" s="17" t="s">
        <v>42</v>
      </c>
      <c r="M8" s="15" t="s">
        <v>26</v>
      </c>
    </row>
    <row r="9" spans="1:13" s="20" customFormat="1" ht="15" customHeight="1" hidden="1">
      <c r="A9" s="37" t="s">
        <v>88</v>
      </c>
      <c r="B9" s="48">
        <v>7511</v>
      </c>
      <c r="C9" s="48">
        <v>4041</v>
      </c>
      <c r="D9" s="48">
        <v>3470</v>
      </c>
      <c r="E9" s="88">
        <f>B9/'參考'!D4*1000</f>
        <v>16.149840243225924</v>
      </c>
      <c r="F9" s="48">
        <v>3115</v>
      </c>
      <c r="G9" s="48">
        <v>1925</v>
      </c>
      <c r="H9" s="48">
        <v>1190</v>
      </c>
      <c r="I9" s="88">
        <f>F9/'參考'!D4*1000</f>
        <v>6.697743623705066</v>
      </c>
      <c r="J9" s="48">
        <v>3820</v>
      </c>
      <c r="K9" s="88">
        <f>H9/'參考'!D4*1000</f>
        <v>2.558688575348003</v>
      </c>
      <c r="L9" s="48">
        <v>695</v>
      </c>
      <c r="M9" s="88">
        <f>L9/'參考'!D4*1000</f>
        <v>1.494360134341901</v>
      </c>
    </row>
    <row r="10" spans="1:13" s="20" customFormat="1" ht="15" customHeight="1">
      <c r="A10" s="37" t="s">
        <v>89</v>
      </c>
      <c r="B10" s="48">
        <v>7471</v>
      </c>
      <c r="C10" s="48">
        <v>3919</v>
      </c>
      <c r="D10" s="48">
        <v>3552</v>
      </c>
      <c r="E10" s="88">
        <f>B10/'參考'!D5*1000</f>
        <v>16.036937977340926</v>
      </c>
      <c r="F10" s="48">
        <v>3112</v>
      </c>
      <c r="G10" s="48">
        <v>1951</v>
      </c>
      <c r="H10" s="48">
        <v>1161</v>
      </c>
      <c r="I10" s="88">
        <f>F10/'參考'!D5*1000</f>
        <v>6.680089812004414</v>
      </c>
      <c r="J10" s="48">
        <v>3510</v>
      </c>
      <c r="K10" s="88">
        <f>J10/'參考'!D5*1000</f>
        <v>7.53442006431089</v>
      </c>
      <c r="L10" s="48">
        <v>642</v>
      </c>
      <c r="M10" s="88">
        <f>L10/'參考'!D5*1000</f>
        <v>1.3780905074893424</v>
      </c>
    </row>
    <row r="11" spans="1:13" s="20" customFormat="1" ht="15" customHeight="1">
      <c r="A11" s="37" t="s">
        <v>90</v>
      </c>
      <c r="B11" s="48">
        <v>5992</v>
      </c>
      <c r="C11" s="48">
        <v>3066</v>
      </c>
      <c r="D11" s="48">
        <v>2926</v>
      </c>
      <c r="E11" s="88">
        <f>B11/'參考'!D6*1000</f>
        <v>12.855196678931165</v>
      </c>
      <c r="F11" s="48">
        <v>3116</v>
      </c>
      <c r="G11" s="48">
        <v>1963</v>
      </c>
      <c r="H11" s="48">
        <v>1153</v>
      </c>
      <c r="I11" s="88">
        <f>F11/'參考'!D6*1000</f>
        <v>6.685045535972882</v>
      </c>
      <c r="J11" s="48">
        <v>3031</v>
      </c>
      <c r="K11" s="88">
        <f>J11/'參考'!D6*1000</f>
        <v>6.502687105113544</v>
      </c>
      <c r="L11" s="48">
        <v>808</v>
      </c>
      <c r="M11" s="88">
        <f>L11/'參考'!D6*1000</f>
        <v>1.733477789815818</v>
      </c>
    </row>
    <row r="12" spans="1:13" s="20" customFormat="1" ht="15" customHeight="1">
      <c r="A12" s="37" t="s">
        <v>91</v>
      </c>
      <c r="B12" s="48">
        <v>5951</v>
      </c>
      <c r="C12" s="48">
        <v>3141</v>
      </c>
      <c r="D12" s="48">
        <v>2810</v>
      </c>
      <c r="E12" s="88">
        <f>B12/'參考'!D7*1000</f>
        <v>12.789158335410773</v>
      </c>
      <c r="F12" s="48">
        <v>3162</v>
      </c>
      <c r="G12" s="48">
        <v>1954</v>
      </c>
      <c r="H12" s="48">
        <v>1208</v>
      </c>
      <c r="I12" s="88">
        <f>F12/'參考'!D7*1000</f>
        <v>6.795382062942172</v>
      </c>
      <c r="J12" s="48">
        <v>3526</v>
      </c>
      <c r="K12" s="88">
        <f>J12/'參考'!D7*1000</f>
        <v>7.577646158739437</v>
      </c>
      <c r="L12" s="48">
        <v>917</v>
      </c>
      <c r="M12" s="88">
        <f>L12/'參考'!D7*1000</f>
        <v>1.970703779796955</v>
      </c>
    </row>
    <row r="13" spans="1:13" s="20" customFormat="1" ht="15" customHeight="1">
      <c r="A13" s="37" t="s">
        <v>92</v>
      </c>
      <c r="B13" s="48">
        <v>6388</v>
      </c>
      <c r="C13" s="48">
        <v>3362</v>
      </c>
      <c r="D13" s="48">
        <v>3026</v>
      </c>
      <c r="E13" s="88">
        <f>B13/'參考'!D8*1000</f>
        <v>13.734828368397855</v>
      </c>
      <c r="F13" s="48">
        <v>3181</v>
      </c>
      <c r="G13" s="48">
        <v>1971</v>
      </c>
      <c r="H13" s="48">
        <v>1210</v>
      </c>
      <c r="I13" s="88">
        <f>F13/'參考'!D8*1000</f>
        <v>6.839462905427924</v>
      </c>
      <c r="J13" s="48">
        <v>3645</v>
      </c>
      <c r="K13" s="88">
        <f>J13/'參考'!D8*1000</f>
        <v>7.837108547716057</v>
      </c>
      <c r="L13" s="48">
        <v>937</v>
      </c>
      <c r="M13" s="88">
        <f>L13/'參考'!D8*1000</f>
        <v>2.0146421698792722</v>
      </c>
    </row>
    <row r="14" spans="1:13" s="20" customFormat="1" ht="15" customHeight="1">
      <c r="A14" s="37" t="s">
        <v>93</v>
      </c>
      <c r="B14" s="48">
        <v>5487</v>
      </c>
      <c r="C14" s="48">
        <v>2853</v>
      </c>
      <c r="D14" s="48">
        <v>2634</v>
      </c>
      <c r="E14" s="88">
        <f>B14/'參考'!D9*1000</f>
        <v>11.787502712178272</v>
      </c>
      <c r="F14" s="48">
        <v>3159</v>
      </c>
      <c r="G14" s="48">
        <v>1953</v>
      </c>
      <c r="H14" s="48">
        <v>1206</v>
      </c>
      <c r="I14" s="88">
        <f>F14/'參考'!D9*1000</f>
        <v>6.786353393069284</v>
      </c>
      <c r="J14" s="48">
        <v>3357</v>
      </c>
      <c r="K14" s="88">
        <f>J14/'參考'!D9*1000</f>
        <v>7.211708876395564</v>
      </c>
      <c r="L14" s="48">
        <v>1054</v>
      </c>
      <c r="M14" s="88">
        <f>L14/'參考'!D9*1000</f>
        <v>2.2642660577065605</v>
      </c>
    </row>
    <row r="15" spans="1:13" s="20" customFormat="1" ht="15" customHeight="1">
      <c r="A15" s="37" t="s">
        <v>94</v>
      </c>
      <c r="B15" s="48">
        <v>5092</v>
      </c>
      <c r="C15" s="48">
        <v>2652</v>
      </c>
      <c r="D15" s="48">
        <v>2440</v>
      </c>
      <c r="E15" s="88">
        <f>B15/'參考'!D10*1000</f>
        <v>10.951644574827995</v>
      </c>
      <c r="F15" s="48">
        <v>3283</v>
      </c>
      <c r="G15" s="48">
        <v>1961</v>
      </c>
      <c r="H15" s="48">
        <v>1322</v>
      </c>
      <c r="I15" s="88">
        <f>F15/'參考'!D10*1000</f>
        <v>7.060928739033837</v>
      </c>
      <c r="J15" s="48">
        <v>3334</v>
      </c>
      <c r="K15" s="88">
        <f>J15/'參考'!D10*1000</f>
        <v>7.170617245183921</v>
      </c>
      <c r="L15" s="48">
        <v>1146</v>
      </c>
      <c r="M15" s="88">
        <f>L15/'參考'!D10*1000</f>
        <v>2.4647652558430635</v>
      </c>
    </row>
    <row r="16" spans="1:13" s="20" customFormat="1" ht="15" customHeight="1">
      <c r="A16" s="37" t="s">
        <v>95</v>
      </c>
      <c r="B16" s="48">
        <v>4701</v>
      </c>
      <c r="C16" s="48">
        <v>2462</v>
      </c>
      <c r="D16" s="48">
        <v>2239</v>
      </c>
      <c r="E16" s="88">
        <f>B16/'參考'!D11*1000</f>
        <v>10.138107725751354</v>
      </c>
      <c r="F16" s="48">
        <v>3104</v>
      </c>
      <c r="G16" s="48">
        <v>1872</v>
      </c>
      <c r="H16" s="48">
        <v>1232</v>
      </c>
      <c r="I16" s="88">
        <f>F16/'參考'!D11*1000</f>
        <v>6.694040923363583</v>
      </c>
      <c r="J16" s="48">
        <v>3237</v>
      </c>
      <c r="K16" s="88">
        <f>J16/'參考'!D11*1000</f>
        <v>6.980866774783479</v>
      </c>
      <c r="L16" s="48">
        <v>1147</v>
      </c>
      <c r="M16" s="88">
        <f>L16/'參考'!D11*1000</f>
        <v>2.4736033953279737</v>
      </c>
    </row>
    <row r="17" spans="1:13" s="20" customFormat="1" ht="15" customHeight="1">
      <c r="A17" s="37" t="s">
        <v>96</v>
      </c>
      <c r="B17" s="48">
        <v>4428</v>
      </c>
      <c r="C17" s="48">
        <v>2296</v>
      </c>
      <c r="D17" s="48">
        <v>2132</v>
      </c>
      <c r="E17" s="88">
        <f>B17/'參考'!D12*1000</f>
        <v>9.568137324811037</v>
      </c>
      <c r="F17" s="48">
        <v>3161</v>
      </c>
      <c r="G17" s="48">
        <v>1909</v>
      </c>
      <c r="H17" s="48">
        <v>1252</v>
      </c>
      <c r="I17" s="88">
        <f>F17/'參考'!D12*1000</f>
        <v>6.830370840950245</v>
      </c>
      <c r="J17" s="48">
        <v>2597</v>
      </c>
      <c r="K17" s="88">
        <f>J17/'參考'!D12*1000</f>
        <v>5.611665002830682</v>
      </c>
      <c r="L17" s="48">
        <v>1135</v>
      </c>
      <c r="M17" s="88">
        <f>L17/'參考'!D12*1000</f>
        <v>2.452537457917914</v>
      </c>
    </row>
    <row r="18" spans="1:13" s="20" customFormat="1" ht="15" customHeight="1">
      <c r="A18" s="37" t="s">
        <v>110</v>
      </c>
      <c r="B18" s="48">
        <v>4098</v>
      </c>
      <c r="C18" s="48">
        <v>2111</v>
      </c>
      <c r="D18" s="48">
        <v>1987</v>
      </c>
      <c r="E18" s="88">
        <f>B18/'參考'!D13*1000</f>
        <v>8.871358802951057</v>
      </c>
      <c r="F18" s="48">
        <v>3221</v>
      </c>
      <c r="G18" s="48">
        <v>1976</v>
      </c>
      <c r="H18" s="48">
        <v>1245</v>
      </c>
      <c r="I18" s="88">
        <f>F18/'參考'!D13*1000</f>
        <v>6.972827404662118</v>
      </c>
      <c r="J18" s="48">
        <v>2636</v>
      </c>
      <c r="K18" s="88">
        <f>J18/'參考'!D13*1000</f>
        <v>5.7064182051193235</v>
      </c>
      <c r="L18" s="48">
        <v>1149</v>
      </c>
      <c r="M18" s="88">
        <f>L18/'參考'!D13*1000</f>
        <v>2.487357556025077</v>
      </c>
    </row>
    <row r="19" spans="1:13" s="20" customFormat="1" ht="15" customHeight="1">
      <c r="A19" s="37" t="s">
        <v>126</v>
      </c>
      <c r="B19" s="48">
        <f>SUM(B20:B43)</f>
        <v>3952</v>
      </c>
      <c r="C19" s="48">
        <f aca="true" t="shared" si="0" ref="C19:L19">SUM(C20:C43)</f>
        <v>2024</v>
      </c>
      <c r="D19" s="48">
        <f t="shared" si="0"/>
        <v>1928</v>
      </c>
      <c r="E19" s="88">
        <f>B19/'參考'!D14*1000</f>
        <v>8.57255653939428</v>
      </c>
      <c r="F19" s="48">
        <f t="shared" si="0"/>
        <v>3217</v>
      </c>
      <c r="G19" s="48">
        <f t="shared" si="0"/>
        <v>2015</v>
      </c>
      <c r="H19" s="48">
        <f t="shared" si="0"/>
        <v>1202</v>
      </c>
      <c r="I19" s="88">
        <f>F19/'參考'!D14*1000</f>
        <v>6.978217203246813</v>
      </c>
      <c r="J19" s="48">
        <f t="shared" si="0"/>
        <v>2662</v>
      </c>
      <c r="K19" s="88">
        <f>J19/'參考'!D14*1000</f>
        <v>5.774328316768111</v>
      </c>
      <c r="L19" s="48">
        <f t="shared" si="0"/>
        <v>1224</v>
      </c>
      <c r="M19" s="88">
        <f>L19/'參考'!D14*1000</f>
        <v>2.6550630577476215</v>
      </c>
    </row>
    <row r="20" spans="1:13" s="20" customFormat="1" ht="13.5" customHeight="1">
      <c r="A20" s="39" t="s">
        <v>64</v>
      </c>
      <c r="B20" s="48">
        <v>719</v>
      </c>
      <c r="C20" s="48">
        <v>383</v>
      </c>
      <c r="D20" s="48">
        <v>336</v>
      </c>
      <c r="E20" s="88">
        <f>B20/'參考'!D16*1000</f>
        <v>7.5688194115479766</v>
      </c>
      <c r="F20" s="48">
        <v>601</v>
      </c>
      <c r="G20" s="48">
        <v>373</v>
      </c>
      <c r="H20" s="48">
        <v>228</v>
      </c>
      <c r="I20" s="88">
        <f>F20/'參考'!D16*1000</f>
        <v>6.326648770987947</v>
      </c>
      <c r="J20" s="48">
        <v>536</v>
      </c>
      <c r="K20" s="88">
        <f>J20/'參考'!D16*1000</f>
        <v>5.642402231696406</v>
      </c>
      <c r="L20" s="48">
        <v>219</v>
      </c>
      <c r="M20" s="88">
        <f>L20/'參考'!D16*1000</f>
        <v>2.3053844939207324</v>
      </c>
    </row>
    <row r="21" spans="1:13" s="20" customFormat="1" ht="13.5" customHeight="1">
      <c r="A21" s="47" t="s">
        <v>65</v>
      </c>
      <c r="B21" s="48"/>
      <c r="C21" s="48"/>
      <c r="D21" s="48"/>
      <c r="E21" s="88"/>
      <c r="F21" s="48"/>
      <c r="G21" s="48"/>
      <c r="H21" s="48"/>
      <c r="I21" s="48"/>
      <c r="J21" s="48"/>
      <c r="K21" s="48"/>
      <c r="L21" s="48"/>
      <c r="M21" s="48"/>
    </row>
    <row r="22" spans="1:13" s="20" customFormat="1" ht="13.5" customHeight="1">
      <c r="A22" s="39" t="s">
        <v>66</v>
      </c>
      <c r="B22" s="48">
        <v>531</v>
      </c>
      <c r="C22" s="48">
        <v>263</v>
      </c>
      <c r="D22" s="48">
        <v>268</v>
      </c>
      <c r="E22" s="88">
        <f>B22/'參考'!D18*1000</f>
        <v>7.192782834850456</v>
      </c>
      <c r="F22" s="48">
        <v>358</v>
      </c>
      <c r="G22" s="48">
        <v>210</v>
      </c>
      <c r="H22" s="48">
        <v>148</v>
      </c>
      <c r="I22" s="88">
        <f>F22/'參考'!D18*1000</f>
        <v>4.8493714781101</v>
      </c>
      <c r="J22" s="48">
        <v>376</v>
      </c>
      <c r="K22" s="88">
        <f>J22/'參考'!D18*1000</f>
        <v>5.093194625054182</v>
      </c>
      <c r="L22" s="48">
        <v>193</v>
      </c>
      <c r="M22" s="88">
        <f>L22/'參考'!D18*1000</f>
        <v>2.6143259644560035</v>
      </c>
    </row>
    <row r="23" spans="1:13" s="20" customFormat="1" ht="13.5" customHeight="1">
      <c r="A23" s="47" t="s">
        <v>67</v>
      </c>
      <c r="B23" s="48"/>
      <c r="C23" s="48"/>
      <c r="D23" s="48"/>
      <c r="E23" s="88"/>
      <c r="F23" s="48"/>
      <c r="G23" s="48"/>
      <c r="H23" s="48"/>
      <c r="I23" s="48"/>
      <c r="J23" s="48"/>
      <c r="K23" s="88"/>
      <c r="L23" s="48"/>
      <c r="M23" s="88"/>
    </row>
    <row r="24" spans="1:13" s="20" customFormat="1" ht="13.5" customHeight="1">
      <c r="A24" s="39" t="s">
        <v>68</v>
      </c>
      <c r="B24" s="48">
        <v>398</v>
      </c>
      <c r="C24" s="48">
        <v>209</v>
      </c>
      <c r="D24" s="48">
        <v>189</v>
      </c>
      <c r="E24" s="88">
        <f>B24/'參考'!D20*1000</f>
        <v>9.137452074293455</v>
      </c>
      <c r="F24" s="48">
        <v>358</v>
      </c>
      <c r="G24" s="48">
        <v>222</v>
      </c>
      <c r="H24" s="48">
        <v>136</v>
      </c>
      <c r="I24" s="88">
        <f>F24/'參考'!D20*1000</f>
        <v>8.219115182404664</v>
      </c>
      <c r="J24" s="48">
        <v>277</v>
      </c>
      <c r="K24" s="88">
        <f>J24/'參考'!D20*1000</f>
        <v>6.359482976329867</v>
      </c>
      <c r="L24" s="48">
        <v>128</v>
      </c>
      <c r="M24" s="88">
        <f>L24/'參考'!D20*1000</f>
        <v>2.938678054044126</v>
      </c>
    </row>
    <row r="25" spans="1:13" s="20" customFormat="1" ht="13.5" customHeight="1">
      <c r="A25" s="47" t="s">
        <v>69</v>
      </c>
      <c r="B25" s="48"/>
      <c r="C25" s="48"/>
      <c r="D25" s="48"/>
      <c r="E25" s="88"/>
      <c r="F25" s="48"/>
      <c r="G25" s="48"/>
      <c r="H25" s="48"/>
      <c r="I25" s="48"/>
      <c r="J25" s="48"/>
      <c r="K25" s="88"/>
      <c r="L25" s="48"/>
      <c r="M25" s="88"/>
    </row>
    <row r="26" spans="1:13" s="20" customFormat="1" ht="13.5" customHeight="1">
      <c r="A26" s="39" t="s">
        <v>70</v>
      </c>
      <c r="B26" s="48">
        <v>269</v>
      </c>
      <c r="C26" s="48">
        <v>142</v>
      </c>
      <c r="D26" s="48">
        <v>127</v>
      </c>
      <c r="E26" s="88">
        <f>B26/'參考'!D22*1000</f>
        <v>8.391564761667082</v>
      </c>
      <c r="F26" s="48">
        <v>244</v>
      </c>
      <c r="G26" s="48">
        <v>148</v>
      </c>
      <c r="H26" s="48">
        <v>96</v>
      </c>
      <c r="I26" s="88">
        <f>F26/'參考'!D22*1000</f>
        <v>7.611679560768655</v>
      </c>
      <c r="J26" s="48">
        <v>165</v>
      </c>
      <c r="K26" s="88">
        <f>J26/'參考'!D22*1000</f>
        <v>5.147242325929623</v>
      </c>
      <c r="L26" s="48">
        <v>68</v>
      </c>
      <c r="M26" s="88">
        <f>L26/'參考'!D22*1000</f>
        <v>2.1212877464437234</v>
      </c>
    </row>
    <row r="27" spans="1:13" s="20" customFormat="1" ht="13.5" customHeight="1">
      <c r="A27" s="47" t="s">
        <v>71</v>
      </c>
      <c r="B27" s="48"/>
      <c r="C27" s="48"/>
      <c r="D27" s="48"/>
      <c r="E27" s="48"/>
      <c r="F27" s="48"/>
      <c r="G27" s="48"/>
      <c r="H27" s="48"/>
      <c r="I27" s="48"/>
      <c r="J27" s="48"/>
      <c r="K27" s="88"/>
      <c r="L27" s="48"/>
      <c r="M27" s="88"/>
    </row>
    <row r="28" spans="1:13" s="20" customFormat="1" ht="13.5" customHeight="1">
      <c r="A28" s="39" t="s">
        <v>72</v>
      </c>
      <c r="B28" s="48">
        <v>300</v>
      </c>
      <c r="C28" s="48">
        <v>154</v>
      </c>
      <c r="D28" s="48">
        <v>146</v>
      </c>
      <c r="E28" s="88">
        <f>B28/'參考'!D24*1000</f>
        <v>8.254911672445106</v>
      </c>
      <c r="F28" s="48">
        <v>271</v>
      </c>
      <c r="G28" s="48">
        <v>175</v>
      </c>
      <c r="H28" s="48">
        <v>96</v>
      </c>
      <c r="I28" s="88">
        <f>F28/'參考'!D24*1000</f>
        <v>7.456936877442078</v>
      </c>
      <c r="J28" s="48">
        <v>244</v>
      </c>
      <c r="K28" s="88">
        <f>J28/'參考'!D24*1000</f>
        <v>6.713994826922018</v>
      </c>
      <c r="L28" s="48">
        <v>111</v>
      </c>
      <c r="M28" s="88">
        <f>L28/'參考'!D24*1000</f>
        <v>3.0543173188046886</v>
      </c>
    </row>
    <row r="29" spans="1:13" s="20" customFormat="1" ht="13.5" customHeight="1">
      <c r="A29" s="47" t="s">
        <v>73</v>
      </c>
      <c r="B29" s="48"/>
      <c r="C29" s="48"/>
      <c r="D29" s="48"/>
      <c r="E29" s="48"/>
      <c r="F29" s="48"/>
      <c r="G29" s="48"/>
      <c r="H29" s="48"/>
      <c r="I29" s="48"/>
      <c r="J29" s="48"/>
      <c r="K29" s="88"/>
      <c r="L29" s="48"/>
      <c r="M29" s="88"/>
    </row>
    <row r="30" spans="1:13" s="20" customFormat="1" ht="13.5" customHeight="1">
      <c r="A30" s="39" t="s">
        <v>74</v>
      </c>
      <c r="B30" s="48">
        <v>228</v>
      </c>
      <c r="C30" s="48">
        <v>118</v>
      </c>
      <c r="D30" s="48">
        <v>110</v>
      </c>
      <c r="E30" s="88">
        <f>B30/'參考'!D26*1000</f>
        <v>8.882655446470313</v>
      </c>
      <c r="F30" s="48">
        <v>194</v>
      </c>
      <c r="G30" s="48">
        <v>123</v>
      </c>
      <c r="H30" s="48">
        <v>71</v>
      </c>
      <c r="I30" s="88">
        <f>F30/'參考'!D26*1000</f>
        <v>7.558048932522985</v>
      </c>
      <c r="J30" s="48">
        <v>130</v>
      </c>
      <c r="K30" s="88">
        <f>J30/'參考'!D26*1000</f>
        <v>5.064671965092723</v>
      </c>
      <c r="L30" s="48">
        <v>53</v>
      </c>
      <c r="M30" s="88">
        <f>L30/'參考'!D26*1000</f>
        <v>2.0648278011531866</v>
      </c>
    </row>
    <row r="31" spans="1:13" s="20" customFormat="1" ht="13.5" customHeight="1">
      <c r="A31" s="47" t="s">
        <v>75</v>
      </c>
      <c r="B31" s="48"/>
      <c r="C31" s="48"/>
      <c r="D31" s="48"/>
      <c r="E31" s="48"/>
      <c r="F31" s="48"/>
      <c r="G31" s="48"/>
      <c r="H31" s="48"/>
      <c r="I31" s="48"/>
      <c r="J31" s="48"/>
      <c r="K31" s="88"/>
      <c r="L31" s="48"/>
      <c r="M31" s="88"/>
    </row>
    <row r="32" spans="1:13" s="20" customFormat="1" ht="13.5" customHeight="1">
      <c r="A32" s="39" t="s">
        <v>76</v>
      </c>
      <c r="B32" s="48">
        <v>326</v>
      </c>
      <c r="C32" s="48">
        <v>173</v>
      </c>
      <c r="D32" s="48">
        <v>153</v>
      </c>
      <c r="E32" s="88">
        <f>B32/'參考'!D28*1000</f>
        <v>9.99724002575976</v>
      </c>
      <c r="F32" s="48">
        <v>286</v>
      </c>
      <c r="G32" s="48">
        <v>187</v>
      </c>
      <c r="H32" s="48">
        <v>99</v>
      </c>
      <c r="I32" s="88">
        <f>F32/'參考'!D28*1000</f>
        <v>8.770584807875126</v>
      </c>
      <c r="J32" s="48">
        <v>176</v>
      </c>
      <c r="K32" s="88">
        <f>J32/'參考'!D28*1000</f>
        <v>5.397282958692386</v>
      </c>
      <c r="L32" s="48">
        <v>100</v>
      </c>
      <c r="M32" s="88">
        <f>L32/'參考'!D28*1000</f>
        <v>3.0666380447115826</v>
      </c>
    </row>
    <row r="33" spans="1:13" s="20" customFormat="1" ht="13.5" customHeight="1">
      <c r="A33" s="47" t="s">
        <v>77</v>
      </c>
      <c r="B33" s="48"/>
      <c r="C33" s="48"/>
      <c r="D33" s="48"/>
      <c r="E33" s="48"/>
      <c r="F33" s="48"/>
      <c r="G33" s="48"/>
      <c r="H33" s="48"/>
      <c r="I33" s="48"/>
      <c r="J33" s="48"/>
      <c r="K33" s="88"/>
      <c r="L33" s="48"/>
      <c r="M33" s="88"/>
    </row>
    <row r="34" spans="1:13" s="20" customFormat="1" ht="13.5" customHeight="1">
      <c r="A34" s="39" t="s">
        <v>78</v>
      </c>
      <c r="B34" s="48">
        <v>447</v>
      </c>
      <c r="C34" s="48">
        <v>209</v>
      </c>
      <c r="D34" s="48">
        <v>238</v>
      </c>
      <c r="E34" s="88">
        <f>B34/'參考'!D30*1000</f>
        <v>8.758866637927655</v>
      </c>
      <c r="F34" s="48">
        <v>346</v>
      </c>
      <c r="G34" s="48">
        <v>230</v>
      </c>
      <c r="H34" s="48">
        <v>116</v>
      </c>
      <c r="I34" s="88">
        <f>F34/'參考'!D30*1000</f>
        <v>6.77979386291492</v>
      </c>
      <c r="J34" s="48">
        <v>314</v>
      </c>
      <c r="K34" s="88">
        <f>J34/'參考'!D30*1000</f>
        <v>6.152760904495042</v>
      </c>
      <c r="L34" s="48">
        <v>133</v>
      </c>
      <c r="M34" s="88">
        <f>L34/'參考'!D30*1000</f>
        <v>2.6061057334326136</v>
      </c>
    </row>
    <row r="35" spans="1:13" s="20" customFormat="1" ht="13.5" customHeight="1">
      <c r="A35" s="47" t="s">
        <v>79</v>
      </c>
      <c r="B35" s="48"/>
      <c r="C35" s="48"/>
      <c r="D35" s="48"/>
      <c r="E35" s="48"/>
      <c r="F35" s="48"/>
      <c r="G35" s="48"/>
      <c r="H35" s="48"/>
      <c r="I35" s="48"/>
      <c r="J35" s="48"/>
      <c r="K35" s="88"/>
      <c r="L35" s="48"/>
      <c r="M35" s="88"/>
    </row>
    <row r="36" spans="1:13" s="20" customFormat="1" ht="13.5" customHeight="1">
      <c r="A36" s="39" t="s">
        <v>80</v>
      </c>
      <c r="B36" s="48">
        <v>347</v>
      </c>
      <c r="C36" s="48">
        <v>182</v>
      </c>
      <c r="D36" s="48">
        <v>165</v>
      </c>
      <c r="E36" s="88">
        <f>B36/'參考'!D32*1000</f>
        <v>9.205709131426753</v>
      </c>
      <c r="F36" s="48">
        <v>263</v>
      </c>
      <c r="G36" s="48">
        <v>162</v>
      </c>
      <c r="H36" s="48">
        <v>101</v>
      </c>
      <c r="I36" s="88">
        <f>F36/'參考'!D32*1000</f>
        <v>6.9772377566721495</v>
      </c>
      <c r="J36" s="48">
        <v>225</v>
      </c>
      <c r="K36" s="88">
        <f>J36/'參考'!D32*1000</f>
        <v>5.969119753806972</v>
      </c>
      <c r="L36" s="48">
        <v>115</v>
      </c>
      <c r="M36" s="88">
        <f>L36/'參考'!D32*1000</f>
        <v>3.0508834297235636</v>
      </c>
    </row>
    <row r="37" spans="1:13" s="20" customFormat="1" ht="13.5" customHeight="1">
      <c r="A37" s="47" t="s">
        <v>81</v>
      </c>
      <c r="B37" s="48"/>
      <c r="C37" s="48"/>
      <c r="D37" s="48"/>
      <c r="E37" s="48"/>
      <c r="F37" s="48"/>
      <c r="G37" s="48"/>
      <c r="H37" s="48"/>
      <c r="I37" s="48"/>
      <c r="J37" s="48"/>
      <c r="K37" s="88"/>
      <c r="L37" s="48"/>
      <c r="M37" s="88"/>
    </row>
    <row r="38" spans="1:13" s="20" customFormat="1" ht="13.5" customHeight="1">
      <c r="A38" s="39" t="s">
        <v>82</v>
      </c>
      <c r="B38" s="48">
        <v>175</v>
      </c>
      <c r="C38" s="48">
        <v>92</v>
      </c>
      <c r="D38" s="48">
        <v>83</v>
      </c>
      <c r="E38" s="88">
        <f>B38/'參考'!D34*1000</f>
        <v>8.138020833333334</v>
      </c>
      <c r="F38" s="48">
        <v>186</v>
      </c>
      <c r="G38" s="48">
        <v>132</v>
      </c>
      <c r="H38" s="48">
        <v>54</v>
      </c>
      <c r="I38" s="88">
        <f>F38/'參考'!D34*1000</f>
        <v>8.649553571428571</v>
      </c>
      <c r="J38" s="48">
        <v>118</v>
      </c>
      <c r="K38" s="88">
        <f>J38/'參考'!D34*1000</f>
        <v>5.48735119047619</v>
      </c>
      <c r="L38" s="48">
        <v>63</v>
      </c>
      <c r="M38" s="88">
        <f>L38/'參考'!D34*1000</f>
        <v>2.9296875</v>
      </c>
    </row>
    <row r="39" spans="1:13" s="20" customFormat="1" ht="13.5" customHeight="1">
      <c r="A39" s="47" t="s">
        <v>83</v>
      </c>
      <c r="B39" s="48"/>
      <c r="C39" s="48"/>
      <c r="D39" s="48"/>
      <c r="E39" s="48"/>
      <c r="F39" s="48"/>
      <c r="G39" s="48"/>
      <c r="H39" s="48"/>
      <c r="I39" s="48"/>
      <c r="J39" s="48"/>
      <c r="K39" s="88"/>
      <c r="L39" s="48"/>
      <c r="M39" s="88"/>
    </row>
    <row r="40" spans="1:13" s="20" customFormat="1" ht="13.5" customHeight="1">
      <c r="A40" s="39" t="s">
        <v>84</v>
      </c>
      <c r="B40" s="48">
        <v>119</v>
      </c>
      <c r="C40" s="48">
        <v>54</v>
      </c>
      <c r="D40" s="48">
        <v>65</v>
      </c>
      <c r="E40" s="88">
        <f>B40/'參考'!D36*1000</f>
        <v>20.49250904081281</v>
      </c>
      <c r="F40" s="48">
        <v>48</v>
      </c>
      <c r="G40" s="48">
        <v>26</v>
      </c>
      <c r="H40" s="48">
        <v>22</v>
      </c>
      <c r="I40" s="88">
        <f>F40/'參考'!D36*1000</f>
        <v>8.265885999655588</v>
      </c>
      <c r="J40" s="48">
        <v>48</v>
      </c>
      <c r="K40" s="88">
        <f>J40/'參考'!D36*1000</f>
        <v>8.265885999655588</v>
      </c>
      <c r="L40" s="48">
        <v>18</v>
      </c>
      <c r="M40" s="88">
        <f>L40/'參考'!D36*1000</f>
        <v>3.0997072498708453</v>
      </c>
    </row>
    <row r="41" spans="1:13" s="20" customFormat="1" ht="13.5" customHeight="1">
      <c r="A41" s="47" t="s">
        <v>85</v>
      </c>
      <c r="B41" s="48"/>
      <c r="C41" s="48"/>
      <c r="D41" s="48"/>
      <c r="E41" s="48"/>
      <c r="F41" s="48"/>
      <c r="G41" s="48"/>
      <c r="H41" s="48"/>
      <c r="I41" s="48"/>
      <c r="J41" s="48"/>
      <c r="K41" s="88"/>
      <c r="L41" s="48"/>
      <c r="M41" s="88"/>
    </row>
    <row r="42" spans="1:13" s="20" customFormat="1" ht="13.5" customHeight="1">
      <c r="A42" s="39" t="s">
        <v>86</v>
      </c>
      <c r="B42" s="48">
        <v>93</v>
      </c>
      <c r="C42" s="48">
        <v>45</v>
      </c>
      <c r="D42" s="48">
        <v>48</v>
      </c>
      <c r="E42" s="88">
        <f>B42/'參考'!D38*1000</f>
        <v>15.712113532691331</v>
      </c>
      <c r="F42" s="48">
        <v>62</v>
      </c>
      <c r="G42" s="48">
        <v>27</v>
      </c>
      <c r="H42" s="48">
        <v>35</v>
      </c>
      <c r="I42" s="88">
        <f>F42/'參考'!D38*1000</f>
        <v>10.474742355127555</v>
      </c>
      <c r="J42" s="48">
        <v>53</v>
      </c>
      <c r="K42" s="88">
        <f>J42/'參考'!D38*1000</f>
        <v>8.954215239060654</v>
      </c>
      <c r="L42" s="48">
        <v>23</v>
      </c>
      <c r="M42" s="88">
        <f>L42/'參考'!D38*1000</f>
        <v>3.8857915188376415</v>
      </c>
    </row>
    <row r="43" spans="1:13" s="20" customFormat="1" ht="13.5" customHeight="1" thickBot="1">
      <c r="A43" s="47" t="s">
        <v>87</v>
      </c>
      <c r="B43" s="48"/>
      <c r="C43" s="48"/>
      <c r="D43" s="48"/>
      <c r="E43" s="88"/>
      <c r="F43" s="48"/>
      <c r="G43" s="48"/>
      <c r="H43" s="48"/>
      <c r="I43" s="48"/>
      <c r="J43" s="48"/>
      <c r="K43" s="88"/>
      <c r="L43" s="48"/>
      <c r="M43" s="48"/>
    </row>
    <row r="44" spans="1:13" s="21" customFormat="1" ht="15.7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="21" customFormat="1" ht="15.75" customHeight="1"/>
    <row r="46" ht="15.75" customHeight="1"/>
    <row r="47" ht="15.7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21">
    <mergeCell ref="C5:C7"/>
    <mergeCell ref="A4:A7"/>
    <mergeCell ref="I4:I7"/>
    <mergeCell ref="D5:D7"/>
    <mergeCell ref="E4:E7"/>
    <mergeCell ref="F4:G4"/>
    <mergeCell ref="F3:L3"/>
    <mergeCell ref="J4:J6"/>
    <mergeCell ref="F5:F7"/>
    <mergeCell ref="K4:K6"/>
    <mergeCell ref="L4:L6"/>
    <mergeCell ref="A44:F44"/>
    <mergeCell ref="G44:M44"/>
    <mergeCell ref="A2:F2"/>
    <mergeCell ref="H5:H7"/>
    <mergeCell ref="M4:M6"/>
    <mergeCell ref="B4:D4"/>
    <mergeCell ref="A3:D3"/>
    <mergeCell ref="G5:G7"/>
    <mergeCell ref="B5:B7"/>
    <mergeCell ref="G2:M2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&amp;R&amp;10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4"/>
  <sheetViews>
    <sheetView workbookViewId="0" topLeftCell="D22">
      <selection activeCell="I10" sqref="I10:I21"/>
    </sheetView>
  </sheetViews>
  <sheetFormatPr defaultColWidth="9.00390625" defaultRowHeight="15.75"/>
  <cols>
    <col min="1" max="1" width="15.875" style="0" customWidth="1"/>
    <col min="2" max="23" width="8.00390625" style="0" customWidth="1"/>
  </cols>
  <sheetData>
    <row r="1" spans="1:23" s="1" customFormat="1" ht="1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N1" s="32"/>
      <c r="O1" s="32"/>
      <c r="P1" s="32"/>
      <c r="Q1" s="32"/>
      <c r="R1" s="32"/>
      <c r="W1" s="33" t="s">
        <v>56</v>
      </c>
    </row>
    <row r="2" spans="1:23" s="2" customFormat="1" ht="24.75" customHeigh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L2" s="104" t="s">
        <v>54</v>
      </c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2" customFormat="1" ht="24.75" customHeight="1" thickBot="1">
      <c r="A3" s="35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4"/>
      <c r="M3" s="24"/>
      <c r="N3" s="24"/>
      <c r="O3" s="24"/>
      <c r="P3" s="24"/>
      <c r="Q3" s="24"/>
      <c r="R3" s="24"/>
      <c r="S3" s="24"/>
      <c r="T3" s="24"/>
      <c r="U3" s="24"/>
      <c r="V3" s="5"/>
      <c r="W3" s="36" t="s">
        <v>61</v>
      </c>
    </row>
    <row r="4" spans="1:23" s="19" customFormat="1" ht="15.75" customHeight="1">
      <c r="A4" s="139" t="s">
        <v>27</v>
      </c>
      <c r="B4" s="129" t="s">
        <v>39</v>
      </c>
      <c r="C4" s="130"/>
      <c r="D4" s="130"/>
      <c r="E4" s="130"/>
      <c r="F4" s="105" t="s">
        <v>97</v>
      </c>
      <c r="G4" s="105"/>
      <c r="H4" s="105"/>
      <c r="I4" s="105"/>
      <c r="J4" s="105"/>
      <c r="K4" s="106"/>
      <c r="L4" s="122" t="s">
        <v>98</v>
      </c>
      <c r="M4" s="123"/>
      <c r="N4" s="123"/>
      <c r="O4" s="123"/>
      <c r="P4" s="123"/>
      <c r="Q4" s="123"/>
      <c r="R4" s="123"/>
      <c r="S4" s="123"/>
      <c r="T4" s="123"/>
      <c r="U4" s="93"/>
      <c r="V4" s="109" t="s">
        <v>47</v>
      </c>
      <c r="W4" s="110"/>
    </row>
    <row r="5" spans="1:23" s="19" customFormat="1" ht="15.75" customHeight="1">
      <c r="A5" s="140"/>
      <c r="B5" s="92" t="s">
        <v>31</v>
      </c>
      <c r="C5" s="126" t="s">
        <v>0</v>
      </c>
      <c r="D5" s="27" t="s">
        <v>34</v>
      </c>
      <c r="E5" s="120" t="s">
        <v>44</v>
      </c>
      <c r="F5" s="120"/>
      <c r="G5" s="121"/>
      <c r="H5" s="126" t="s">
        <v>37</v>
      </c>
      <c r="I5" s="126" t="s">
        <v>36</v>
      </c>
      <c r="J5" s="114" t="s">
        <v>103</v>
      </c>
      <c r="K5" s="126" t="s">
        <v>1</v>
      </c>
      <c r="L5" s="133" t="s">
        <v>31</v>
      </c>
      <c r="M5" s="126" t="s">
        <v>2</v>
      </c>
      <c r="N5" s="28" t="s">
        <v>38</v>
      </c>
      <c r="O5" s="120" t="s">
        <v>43</v>
      </c>
      <c r="P5" s="120"/>
      <c r="Q5" s="121"/>
      <c r="R5" s="114" t="s">
        <v>99</v>
      </c>
      <c r="S5" s="114" t="s">
        <v>100</v>
      </c>
      <c r="T5" s="114" t="s">
        <v>108</v>
      </c>
      <c r="U5" s="136" t="s">
        <v>1</v>
      </c>
      <c r="V5" s="111"/>
      <c r="W5" s="112"/>
    </row>
    <row r="6" spans="1:23" s="19" customFormat="1" ht="15.75" customHeight="1">
      <c r="A6" s="140"/>
      <c r="B6" s="124"/>
      <c r="C6" s="127"/>
      <c r="D6" s="117" t="s">
        <v>5</v>
      </c>
      <c r="E6" s="117" t="s">
        <v>6</v>
      </c>
      <c r="F6" s="114" t="s">
        <v>107</v>
      </c>
      <c r="G6" s="126" t="s">
        <v>35</v>
      </c>
      <c r="H6" s="127"/>
      <c r="I6" s="127"/>
      <c r="J6" s="115"/>
      <c r="K6" s="127"/>
      <c r="L6" s="134"/>
      <c r="M6" s="127"/>
      <c r="N6" s="117" t="s">
        <v>5</v>
      </c>
      <c r="O6" s="117" t="s">
        <v>6</v>
      </c>
      <c r="P6" s="114" t="s">
        <v>107</v>
      </c>
      <c r="Q6" s="126" t="s">
        <v>35</v>
      </c>
      <c r="R6" s="115"/>
      <c r="S6" s="115"/>
      <c r="T6" s="115"/>
      <c r="U6" s="137"/>
      <c r="V6" s="107" t="s">
        <v>46</v>
      </c>
      <c r="W6" s="108"/>
    </row>
    <row r="7" spans="1:23" s="19" customFormat="1" ht="25.5" customHeight="1">
      <c r="A7" s="141"/>
      <c r="B7" s="125"/>
      <c r="C7" s="128"/>
      <c r="D7" s="118"/>
      <c r="E7" s="118"/>
      <c r="F7" s="119"/>
      <c r="G7" s="118"/>
      <c r="H7" s="128"/>
      <c r="I7" s="128"/>
      <c r="J7" s="116"/>
      <c r="K7" s="128"/>
      <c r="L7" s="135"/>
      <c r="M7" s="128"/>
      <c r="N7" s="118"/>
      <c r="O7" s="118"/>
      <c r="P7" s="119"/>
      <c r="Q7" s="118"/>
      <c r="R7" s="116"/>
      <c r="S7" s="116"/>
      <c r="T7" s="116"/>
      <c r="U7" s="138"/>
      <c r="V7" s="29" t="s">
        <v>51</v>
      </c>
      <c r="W7" s="30" t="s">
        <v>52</v>
      </c>
    </row>
    <row r="8" spans="1:23" s="26" customFormat="1" ht="34.5" customHeight="1" thickBot="1">
      <c r="A8" s="7" t="s">
        <v>22</v>
      </c>
      <c r="B8" s="4" t="s">
        <v>8</v>
      </c>
      <c r="C8" s="8" t="s">
        <v>9</v>
      </c>
      <c r="D8" s="9" t="s">
        <v>10</v>
      </c>
      <c r="E8" s="10" t="s">
        <v>11</v>
      </c>
      <c r="F8" s="50" t="s">
        <v>105</v>
      </c>
      <c r="G8" s="10" t="s">
        <v>12</v>
      </c>
      <c r="H8" s="8" t="s">
        <v>13</v>
      </c>
      <c r="I8" s="8" t="s">
        <v>14</v>
      </c>
      <c r="J8" s="51" t="s">
        <v>104</v>
      </c>
      <c r="K8" s="31" t="s">
        <v>19</v>
      </c>
      <c r="L8" s="4" t="s">
        <v>8</v>
      </c>
      <c r="M8" s="8" t="s">
        <v>45</v>
      </c>
      <c r="N8" s="9" t="s">
        <v>10</v>
      </c>
      <c r="O8" s="10" t="s">
        <v>11</v>
      </c>
      <c r="P8" s="50" t="s">
        <v>105</v>
      </c>
      <c r="Q8" s="10" t="s">
        <v>12</v>
      </c>
      <c r="R8" s="8" t="s">
        <v>13</v>
      </c>
      <c r="S8" s="8" t="s">
        <v>14</v>
      </c>
      <c r="T8" s="52" t="s">
        <v>21</v>
      </c>
      <c r="U8" s="11" t="s">
        <v>19</v>
      </c>
      <c r="V8" s="12" t="s">
        <v>15</v>
      </c>
      <c r="W8" s="12" t="s">
        <v>16</v>
      </c>
    </row>
    <row r="9" spans="1:23" s="26" customFormat="1" ht="34.5" customHeight="1">
      <c r="A9" s="55" t="s">
        <v>122</v>
      </c>
      <c r="B9" s="53">
        <f>SUM(B10:B21)</f>
        <v>25830</v>
      </c>
      <c r="C9" s="53">
        <f aca="true" t="shared" si="0" ref="C9:W9">SUM(C10:C21)</f>
        <v>436</v>
      </c>
      <c r="D9" s="53">
        <f t="shared" si="0"/>
        <v>1649</v>
      </c>
      <c r="E9" s="53">
        <f t="shared" si="0"/>
        <v>254</v>
      </c>
      <c r="F9" s="53">
        <f t="shared" si="0"/>
        <v>28</v>
      </c>
      <c r="G9" s="53">
        <f t="shared" si="0"/>
        <v>0</v>
      </c>
      <c r="H9" s="53">
        <f t="shared" si="0"/>
        <v>6574</v>
      </c>
      <c r="I9" s="53">
        <f t="shared" si="0"/>
        <v>16516</v>
      </c>
      <c r="J9" s="53">
        <f t="shared" si="0"/>
        <v>365</v>
      </c>
      <c r="K9" s="53">
        <f t="shared" si="0"/>
        <v>8</v>
      </c>
      <c r="L9" s="53">
        <f t="shared" si="0"/>
        <v>27725</v>
      </c>
      <c r="M9" s="53">
        <f t="shared" si="0"/>
        <v>378</v>
      </c>
      <c r="N9" s="53">
        <f t="shared" si="0"/>
        <v>2074</v>
      </c>
      <c r="O9" s="53">
        <f t="shared" si="0"/>
        <v>247</v>
      </c>
      <c r="P9" s="53">
        <f t="shared" si="0"/>
        <v>98</v>
      </c>
      <c r="Q9" s="53">
        <f t="shared" si="0"/>
        <v>0</v>
      </c>
      <c r="R9" s="53">
        <f t="shared" si="0"/>
        <v>8400</v>
      </c>
      <c r="S9" s="53">
        <f t="shared" si="0"/>
        <v>16520</v>
      </c>
      <c r="T9" s="53">
        <f t="shared" si="0"/>
        <v>0</v>
      </c>
      <c r="U9" s="53">
        <f t="shared" si="0"/>
        <v>8</v>
      </c>
      <c r="V9" s="53">
        <f t="shared" si="0"/>
        <v>13709</v>
      </c>
      <c r="W9" s="56">
        <f t="shared" si="0"/>
        <v>13709</v>
      </c>
    </row>
    <row r="10" spans="1:23" s="26" customFormat="1" ht="19.5" customHeight="1">
      <c r="A10" s="57" t="s">
        <v>123</v>
      </c>
      <c r="B10" s="54">
        <v>2286</v>
      </c>
      <c r="C10" s="54">
        <v>29</v>
      </c>
      <c r="D10" s="54">
        <v>120</v>
      </c>
      <c r="E10" s="54">
        <v>18</v>
      </c>
      <c r="F10" s="54">
        <v>4</v>
      </c>
      <c r="G10" s="54">
        <v>0</v>
      </c>
      <c r="H10" s="54">
        <v>567</v>
      </c>
      <c r="I10" s="54">
        <v>1508</v>
      </c>
      <c r="J10" s="54">
        <v>38</v>
      </c>
      <c r="K10" s="54">
        <v>2</v>
      </c>
      <c r="L10" s="54">
        <v>2394</v>
      </c>
      <c r="M10" s="54">
        <v>18</v>
      </c>
      <c r="N10" s="54">
        <v>129</v>
      </c>
      <c r="O10" s="54">
        <v>15</v>
      </c>
      <c r="P10" s="54">
        <v>8</v>
      </c>
      <c r="Q10" s="54">
        <v>0</v>
      </c>
      <c r="R10" s="54">
        <v>713</v>
      </c>
      <c r="S10" s="54">
        <v>1508</v>
      </c>
      <c r="T10" s="54">
        <v>0</v>
      </c>
      <c r="U10" s="54">
        <v>3</v>
      </c>
      <c r="V10" s="54">
        <v>1109</v>
      </c>
      <c r="W10" s="58">
        <v>1109</v>
      </c>
    </row>
    <row r="11" spans="1:23" s="26" customFormat="1" ht="19.5" customHeight="1">
      <c r="A11" s="57" t="s">
        <v>111</v>
      </c>
      <c r="B11" s="54">
        <v>2293</v>
      </c>
      <c r="C11" s="54">
        <v>26</v>
      </c>
      <c r="D11" s="54">
        <v>155</v>
      </c>
      <c r="E11" s="54">
        <v>35</v>
      </c>
      <c r="F11" s="54">
        <v>3</v>
      </c>
      <c r="G11" s="54">
        <v>0</v>
      </c>
      <c r="H11" s="54">
        <v>636</v>
      </c>
      <c r="I11" s="54">
        <v>1417</v>
      </c>
      <c r="J11" s="54">
        <v>20</v>
      </c>
      <c r="K11" s="54">
        <v>1</v>
      </c>
      <c r="L11" s="54">
        <v>2442</v>
      </c>
      <c r="M11" s="54">
        <v>30</v>
      </c>
      <c r="N11" s="54">
        <v>170</v>
      </c>
      <c r="O11" s="54">
        <v>19</v>
      </c>
      <c r="P11" s="54">
        <v>17</v>
      </c>
      <c r="Q11" s="54">
        <v>0</v>
      </c>
      <c r="R11" s="54">
        <v>786</v>
      </c>
      <c r="S11" s="54">
        <v>1417</v>
      </c>
      <c r="T11" s="54">
        <v>0</v>
      </c>
      <c r="U11" s="54">
        <v>3</v>
      </c>
      <c r="V11" s="54">
        <v>1235</v>
      </c>
      <c r="W11" s="58">
        <v>1235</v>
      </c>
    </row>
    <row r="12" spans="1:23" s="26" customFormat="1" ht="19.5" customHeight="1">
      <c r="A12" s="57" t="s">
        <v>112</v>
      </c>
      <c r="B12" s="54">
        <v>1850</v>
      </c>
      <c r="C12" s="54">
        <v>25</v>
      </c>
      <c r="D12" s="54">
        <v>131</v>
      </c>
      <c r="E12" s="54">
        <v>21</v>
      </c>
      <c r="F12" s="54">
        <v>1</v>
      </c>
      <c r="G12" s="54">
        <v>0</v>
      </c>
      <c r="H12" s="54">
        <v>456</v>
      </c>
      <c r="I12" s="54">
        <v>1194</v>
      </c>
      <c r="J12" s="54">
        <v>22</v>
      </c>
      <c r="K12" s="54">
        <v>0</v>
      </c>
      <c r="L12" s="54">
        <v>2142</v>
      </c>
      <c r="M12" s="54">
        <v>38</v>
      </c>
      <c r="N12" s="54">
        <v>177</v>
      </c>
      <c r="O12" s="54">
        <v>24</v>
      </c>
      <c r="P12" s="54">
        <v>17</v>
      </c>
      <c r="Q12" s="54">
        <v>0</v>
      </c>
      <c r="R12" s="54">
        <v>693</v>
      </c>
      <c r="S12" s="54">
        <v>1193</v>
      </c>
      <c r="T12" s="54">
        <v>0</v>
      </c>
      <c r="U12" s="54">
        <v>0</v>
      </c>
      <c r="V12" s="54">
        <v>1029</v>
      </c>
      <c r="W12" s="58">
        <v>1029</v>
      </c>
    </row>
    <row r="13" spans="1:23" s="26" customFormat="1" ht="19.5" customHeight="1">
      <c r="A13" s="57" t="s">
        <v>113</v>
      </c>
      <c r="B13" s="54">
        <v>1580</v>
      </c>
      <c r="C13" s="54">
        <v>29</v>
      </c>
      <c r="D13" s="54">
        <v>118</v>
      </c>
      <c r="E13" s="54">
        <v>24</v>
      </c>
      <c r="F13" s="54">
        <v>0</v>
      </c>
      <c r="G13" s="54">
        <v>0</v>
      </c>
      <c r="H13" s="54">
        <v>429</v>
      </c>
      <c r="I13" s="54">
        <v>949</v>
      </c>
      <c r="J13" s="54">
        <v>31</v>
      </c>
      <c r="K13" s="54">
        <v>0</v>
      </c>
      <c r="L13" s="54">
        <v>1717</v>
      </c>
      <c r="M13" s="54">
        <v>17</v>
      </c>
      <c r="N13" s="54">
        <v>161</v>
      </c>
      <c r="O13" s="54">
        <v>17</v>
      </c>
      <c r="P13" s="54">
        <v>3</v>
      </c>
      <c r="Q13" s="54">
        <v>0</v>
      </c>
      <c r="R13" s="54">
        <v>570</v>
      </c>
      <c r="S13" s="54">
        <v>949</v>
      </c>
      <c r="T13" s="54">
        <v>0</v>
      </c>
      <c r="U13" s="54">
        <v>0</v>
      </c>
      <c r="V13" s="54">
        <v>871</v>
      </c>
      <c r="W13" s="58">
        <v>871</v>
      </c>
    </row>
    <row r="14" spans="1:23" s="26" customFormat="1" ht="19.5" customHeight="1">
      <c r="A14" s="57" t="s">
        <v>114</v>
      </c>
      <c r="B14" s="54">
        <v>1958</v>
      </c>
      <c r="C14" s="54">
        <v>30</v>
      </c>
      <c r="D14" s="54">
        <v>115</v>
      </c>
      <c r="E14" s="54">
        <v>21</v>
      </c>
      <c r="F14" s="54">
        <v>5</v>
      </c>
      <c r="G14" s="54">
        <v>0</v>
      </c>
      <c r="H14" s="54">
        <v>549</v>
      </c>
      <c r="I14" s="54">
        <v>1202</v>
      </c>
      <c r="J14" s="54">
        <v>36</v>
      </c>
      <c r="K14" s="54">
        <v>0</v>
      </c>
      <c r="L14" s="54">
        <v>2139</v>
      </c>
      <c r="M14" s="54">
        <v>44</v>
      </c>
      <c r="N14" s="54">
        <v>176</v>
      </c>
      <c r="O14" s="54">
        <v>16</v>
      </c>
      <c r="P14" s="54">
        <v>4</v>
      </c>
      <c r="Q14" s="54">
        <v>0</v>
      </c>
      <c r="R14" s="54">
        <v>692</v>
      </c>
      <c r="S14" s="54">
        <v>1207</v>
      </c>
      <c r="T14" s="54">
        <v>0</v>
      </c>
      <c r="U14" s="54">
        <v>0</v>
      </c>
      <c r="V14" s="54">
        <v>1006</v>
      </c>
      <c r="W14" s="58">
        <v>1006</v>
      </c>
    </row>
    <row r="15" spans="1:23" s="26" customFormat="1" ht="19.5" customHeight="1">
      <c r="A15" s="57" t="s">
        <v>115</v>
      </c>
      <c r="B15" s="54">
        <v>2533</v>
      </c>
      <c r="C15" s="54">
        <v>48</v>
      </c>
      <c r="D15" s="54">
        <v>139</v>
      </c>
      <c r="E15" s="54">
        <v>16</v>
      </c>
      <c r="F15" s="54">
        <v>2</v>
      </c>
      <c r="G15" s="54">
        <v>0</v>
      </c>
      <c r="H15" s="54">
        <v>614</v>
      </c>
      <c r="I15" s="54">
        <v>1677</v>
      </c>
      <c r="J15" s="54">
        <v>32</v>
      </c>
      <c r="K15" s="54">
        <v>5</v>
      </c>
      <c r="L15" s="54">
        <v>2661</v>
      </c>
      <c r="M15" s="54">
        <v>41</v>
      </c>
      <c r="N15" s="54">
        <v>199</v>
      </c>
      <c r="O15" s="54">
        <v>13</v>
      </c>
      <c r="P15" s="54">
        <v>3</v>
      </c>
      <c r="Q15" s="54">
        <v>0</v>
      </c>
      <c r="R15" s="54">
        <v>728</v>
      </c>
      <c r="S15" s="54">
        <v>1677</v>
      </c>
      <c r="T15" s="54">
        <v>0</v>
      </c>
      <c r="U15" s="54">
        <v>0</v>
      </c>
      <c r="V15" s="54">
        <v>1277</v>
      </c>
      <c r="W15" s="58">
        <v>1277</v>
      </c>
    </row>
    <row r="16" spans="1:23" s="26" customFormat="1" ht="19.5" customHeight="1">
      <c r="A16" s="57" t="s">
        <v>116</v>
      </c>
      <c r="B16" s="54">
        <v>2217</v>
      </c>
      <c r="C16" s="54">
        <v>49</v>
      </c>
      <c r="D16" s="54">
        <v>137</v>
      </c>
      <c r="E16" s="54">
        <v>17</v>
      </c>
      <c r="F16" s="54">
        <v>1</v>
      </c>
      <c r="G16" s="54">
        <v>0</v>
      </c>
      <c r="H16" s="54">
        <v>585</v>
      </c>
      <c r="I16" s="54">
        <v>1402</v>
      </c>
      <c r="J16" s="54">
        <v>26</v>
      </c>
      <c r="K16" s="54">
        <v>0</v>
      </c>
      <c r="L16" s="54">
        <v>2359</v>
      </c>
      <c r="M16" s="54">
        <v>17</v>
      </c>
      <c r="N16" s="54">
        <v>197</v>
      </c>
      <c r="O16" s="54">
        <v>24</v>
      </c>
      <c r="P16" s="54">
        <v>9</v>
      </c>
      <c r="Q16" s="54">
        <v>0</v>
      </c>
      <c r="R16" s="54">
        <v>710</v>
      </c>
      <c r="S16" s="54">
        <v>1401</v>
      </c>
      <c r="T16" s="54">
        <v>0</v>
      </c>
      <c r="U16" s="54">
        <v>1</v>
      </c>
      <c r="V16" s="54">
        <v>1042</v>
      </c>
      <c r="W16" s="58">
        <v>1042</v>
      </c>
    </row>
    <row r="17" spans="1:23" s="26" customFormat="1" ht="19.5" customHeight="1">
      <c r="A17" s="57" t="s">
        <v>117</v>
      </c>
      <c r="B17" s="54">
        <v>2689</v>
      </c>
      <c r="C17" s="54">
        <v>39</v>
      </c>
      <c r="D17" s="54">
        <v>194</v>
      </c>
      <c r="E17" s="54">
        <v>32</v>
      </c>
      <c r="F17" s="54">
        <v>0</v>
      </c>
      <c r="G17" s="54">
        <v>0</v>
      </c>
      <c r="H17" s="54">
        <v>726</v>
      </c>
      <c r="I17" s="54">
        <v>1659</v>
      </c>
      <c r="J17" s="54">
        <v>39</v>
      </c>
      <c r="K17" s="54">
        <v>0</v>
      </c>
      <c r="L17" s="54">
        <v>2899</v>
      </c>
      <c r="M17" s="54">
        <v>46</v>
      </c>
      <c r="N17" s="54">
        <v>193</v>
      </c>
      <c r="O17" s="54">
        <v>32</v>
      </c>
      <c r="P17" s="54">
        <v>12</v>
      </c>
      <c r="Q17" s="54">
        <v>0</v>
      </c>
      <c r="R17" s="54">
        <v>956</v>
      </c>
      <c r="S17" s="54">
        <v>1659</v>
      </c>
      <c r="T17" s="54">
        <v>0</v>
      </c>
      <c r="U17" s="54">
        <v>1</v>
      </c>
      <c r="V17" s="54">
        <v>1551</v>
      </c>
      <c r="W17" s="58">
        <v>1551</v>
      </c>
    </row>
    <row r="18" spans="1:23" s="26" customFormat="1" ht="19.5" customHeight="1">
      <c r="A18" s="57" t="s">
        <v>118</v>
      </c>
      <c r="B18" s="54">
        <v>2166</v>
      </c>
      <c r="C18" s="54">
        <v>24</v>
      </c>
      <c r="D18" s="54">
        <v>141</v>
      </c>
      <c r="E18" s="54">
        <v>24</v>
      </c>
      <c r="F18" s="54">
        <v>1</v>
      </c>
      <c r="G18" s="54">
        <v>0</v>
      </c>
      <c r="H18" s="54">
        <v>516</v>
      </c>
      <c r="I18" s="54">
        <v>1428</v>
      </c>
      <c r="J18" s="54">
        <v>32</v>
      </c>
      <c r="K18" s="54">
        <v>0</v>
      </c>
      <c r="L18" s="54">
        <v>2273</v>
      </c>
      <c r="M18" s="54">
        <v>39</v>
      </c>
      <c r="N18" s="54">
        <v>154</v>
      </c>
      <c r="O18" s="54">
        <v>18</v>
      </c>
      <c r="P18" s="54">
        <v>6</v>
      </c>
      <c r="Q18" s="54">
        <v>0</v>
      </c>
      <c r="R18" s="54">
        <v>628</v>
      </c>
      <c r="S18" s="54">
        <v>1428</v>
      </c>
      <c r="T18" s="54">
        <v>0</v>
      </c>
      <c r="U18" s="54">
        <v>0</v>
      </c>
      <c r="V18" s="54">
        <v>1216</v>
      </c>
      <c r="W18" s="58">
        <v>1216</v>
      </c>
    </row>
    <row r="19" spans="1:23" s="26" customFormat="1" ht="19.5" customHeight="1">
      <c r="A19" s="57" t="s">
        <v>119</v>
      </c>
      <c r="B19" s="54">
        <v>1676</v>
      </c>
      <c r="C19" s="54">
        <v>43</v>
      </c>
      <c r="D19" s="54">
        <v>96</v>
      </c>
      <c r="E19" s="54">
        <v>9</v>
      </c>
      <c r="F19" s="54">
        <v>1</v>
      </c>
      <c r="G19" s="54">
        <v>0</v>
      </c>
      <c r="H19" s="54">
        <v>414</v>
      </c>
      <c r="I19" s="54">
        <v>1090</v>
      </c>
      <c r="J19" s="54">
        <v>23</v>
      </c>
      <c r="K19" s="54">
        <v>0</v>
      </c>
      <c r="L19" s="54">
        <v>1814</v>
      </c>
      <c r="M19" s="54">
        <v>34</v>
      </c>
      <c r="N19" s="54">
        <v>126</v>
      </c>
      <c r="O19" s="54">
        <v>19</v>
      </c>
      <c r="P19" s="54">
        <v>10</v>
      </c>
      <c r="Q19" s="54">
        <v>0</v>
      </c>
      <c r="R19" s="54">
        <v>534</v>
      </c>
      <c r="S19" s="54">
        <v>1091</v>
      </c>
      <c r="T19" s="54">
        <v>0</v>
      </c>
      <c r="U19" s="54">
        <v>0</v>
      </c>
      <c r="V19" s="54">
        <v>1008</v>
      </c>
      <c r="W19" s="58">
        <v>1008</v>
      </c>
    </row>
    <row r="20" spans="1:23" s="26" customFormat="1" ht="19.5" customHeight="1">
      <c r="A20" s="57" t="s">
        <v>120</v>
      </c>
      <c r="B20" s="54">
        <v>2028</v>
      </c>
      <c r="C20" s="54">
        <v>45</v>
      </c>
      <c r="D20" s="54">
        <v>120</v>
      </c>
      <c r="E20" s="54">
        <v>12</v>
      </c>
      <c r="F20" s="54">
        <v>2</v>
      </c>
      <c r="G20" s="54">
        <v>0</v>
      </c>
      <c r="H20" s="54">
        <v>430</v>
      </c>
      <c r="I20" s="54">
        <v>1390</v>
      </c>
      <c r="J20" s="54">
        <v>29</v>
      </c>
      <c r="K20" s="54">
        <v>0</v>
      </c>
      <c r="L20" s="54">
        <v>2275</v>
      </c>
      <c r="M20" s="54">
        <v>31</v>
      </c>
      <c r="N20" s="54">
        <v>181</v>
      </c>
      <c r="O20" s="54">
        <v>22</v>
      </c>
      <c r="P20" s="54">
        <v>6</v>
      </c>
      <c r="Q20" s="54">
        <v>0</v>
      </c>
      <c r="R20" s="54">
        <v>645</v>
      </c>
      <c r="S20" s="54">
        <v>1390</v>
      </c>
      <c r="T20" s="54">
        <v>0</v>
      </c>
      <c r="U20" s="54">
        <v>0</v>
      </c>
      <c r="V20" s="54">
        <v>1058</v>
      </c>
      <c r="W20" s="58">
        <v>1058</v>
      </c>
    </row>
    <row r="21" spans="1:23" s="26" customFormat="1" ht="19.5" customHeight="1">
      <c r="A21" s="57" t="s">
        <v>121</v>
      </c>
      <c r="B21" s="54">
        <v>2554</v>
      </c>
      <c r="C21" s="54">
        <v>49</v>
      </c>
      <c r="D21" s="54">
        <v>183</v>
      </c>
      <c r="E21" s="54">
        <v>25</v>
      </c>
      <c r="F21" s="54">
        <v>8</v>
      </c>
      <c r="G21" s="54">
        <v>0</v>
      </c>
      <c r="H21" s="54">
        <v>652</v>
      </c>
      <c r="I21" s="54">
        <v>1600</v>
      </c>
      <c r="J21" s="54">
        <v>37</v>
      </c>
      <c r="K21" s="54">
        <v>0</v>
      </c>
      <c r="L21" s="54">
        <v>2610</v>
      </c>
      <c r="M21" s="54">
        <v>23</v>
      </c>
      <c r="N21" s="54">
        <v>211</v>
      </c>
      <c r="O21" s="54">
        <v>28</v>
      </c>
      <c r="P21" s="54">
        <v>3</v>
      </c>
      <c r="Q21" s="54">
        <v>0</v>
      </c>
      <c r="R21" s="54">
        <v>745</v>
      </c>
      <c r="S21" s="54">
        <v>1600</v>
      </c>
      <c r="T21" s="54">
        <v>0</v>
      </c>
      <c r="U21" s="54">
        <v>0</v>
      </c>
      <c r="V21" s="54">
        <v>1307</v>
      </c>
      <c r="W21" s="58">
        <v>1307</v>
      </c>
    </row>
    <row r="22" spans="1:23" ht="34.5" customHeight="1">
      <c r="A22" s="57" t="s">
        <v>64</v>
      </c>
      <c r="B22" s="54">
        <f>SUM(B23:B34)</f>
        <v>5508</v>
      </c>
      <c r="C22" s="54">
        <f aca="true" t="shared" si="1" ref="C22:W22">SUM(C23:C34)</f>
        <v>110</v>
      </c>
      <c r="D22" s="54">
        <f t="shared" si="1"/>
        <v>428</v>
      </c>
      <c r="E22" s="54">
        <f t="shared" si="1"/>
        <v>59</v>
      </c>
      <c r="F22" s="54">
        <f t="shared" si="1"/>
        <v>9</v>
      </c>
      <c r="G22" s="54">
        <f t="shared" si="1"/>
        <v>0</v>
      </c>
      <c r="H22" s="54">
        <f t="shared" si="1"/>
        <v>1391</v>
      </c>
      <c r="I22" s="54">
        <f t="shared" si="1"/>
        <v>3452</v>
      </c>
      <c r="J22" s="54">
        <f t="shared" si="1"/>
        <v>54</v>
      </c>
      <c r="K22" s="54">
        <f t="shared" si="1"/>
        <v>5</v>
      </c>
      <c r="L22" s="54">
        <f t="shared" si="1"/>
        <v>4849</v>
      </c>
      <c r="M22" s="54">
        <f t="shared" si="1"/>
        <v>74</v>
      </c>
      <c r="N22" s="54">
        <f t="shared" si="1"/>
        <v>542</v>
      </c>
      <c r="O22" s="54">
        <f t="shared" si="1"/>
        <v>41</v>
      </c>
      <c r="P22" s="54">
        <f t="shared" si="1"/>
        <v>23</v>
      </c>
      <c r="Q22" s="54">
        <f t="shared" si="1"/>
        <v>0</v>
      </c>
      <c r="R22" s="54">
        <f t="shared" si="1"/>
        <v>1639</v>
      </c>
      <c r="S22" s="54">
        <f t="shared" si="1"/>
        <v>2527</v>
      </c>
      <c r="T22" s="54">
        <f t="shared" si="1"/>
        <v>0</v>
      </c>
      <c r="U22" s="54">
        <f t="shared" si="1"/>
        <v>3</v>
      </c>
      <c r="V22" s="54">
        <f t="shared" si="1"/>
        <v>5230</v>
      </c>
      <c r="W22" s="54">
        <f t="shared" si="1"/>
        <v>5230</v>
      </c>
    </row>
    <row r="23" spans="1:23" ht="19.5" customHeight="1">
      <c r="A23" s="57" t="s">
        <v>123</v>
      </c>
      <c r="B23" s="54">
        <v>411</v>
      </c>
      <c r="C23" s="54">
        <v>10</v>
      </c>
      <c r="D23" s="54">
        <v>24</v>
      </c>
      <c r="E23" s="54">
        <v>5</v>
      </c>
      <c r="F23" s="54">
        <v>1</v>
      </c>
      <c r="G23" s="54">
        <v>0</v>
      </c>
      <c r="H23" s="54">
        <v>97</v>
      </c>
      <c r="I23" s="54">
        <v>268</v>
      </c>
      <c r="J23" s="54">
        <v>6</v>
      </c>
      <c r="K23" s="54">
        <v>0</v>
      </c>
      <c r="L23" s="54">
        <v>419</v>
      </c>
      <c r="M23" s="54">
        <v>5</v>
      </c>
      <c r="N23" s="54">
        <v>33</v>
      </c>
      <c r="O23" s="54">
        <v>1</v>
      </c>
      <c r="P23" s="54">
        <v>0</v>
      </c>
      <c r="Q23" s="54">
        <v>0</v>
      </c>
      <c r="R23" s="54">
        <v>136</v>
      </c>
      <c r="S23" s="54">
        <v>243</v>
      </c>
      <c r="T23" s="54">
        <v>0</v>
      </c>
      <c r="U23" s="54">
        <v>1</v>
      </c>
      <c r="V23" s="54">
        <v>371</v>
      </c>
      <c r="W23" s="58">
        <v>371</v>
      </c>
    </row>
    <row r="24" spans="1:23" ht="19.5" customHeight="1">
      <c r="A24" s="57" t="s">
        <v>111</v>
      </c>
      <c r="B24" s="54">
        <v>471</v>
      </c>
      <c r="C24" s="54">
        <v>9</v>
      </c>
      <c r="D24" s="54">
        <v>50</v>
      </c>
      <c r="E24" s="54">
        <v>11</v>
      </c>
      <c r="F24" s="54">
        <v>2</v>
      </c>
      <c r="G24" s="54">
        <v>0</v>
      </c>
      <c r="H24" s="54">
        <v>117</v>
      </c>
      <c r="I24" s="54">
        <v>280</v>
      </c>
      <c r="J24" s="54">
        <v>2</v>
      </c>
      <c r="K24" s="54">
        <v>0</v>
      </c>
      <c r="L24" s="54">
        <v>426</v>
      </c>
      <c r="M24" s="54">
        <v>3</v>
      </c>
      <c r="N24" s="54">
        <v>44</v>
      </c>
      <c r="O24" s="54">
        <v>2</v>
      </c>
      <c r="P24" s="54">
        <v>1</v>
      </c>
      <c r="Q24" s="54">
        <v>0</v>
      </c>
      <c r="R24" s="54">
        <v>147</v>
      </c>
      <c r="S24" s="54">
        <v>229</v>
      </c>
      <c r="T24" s="54">
        <v>0</v>
      </c>
      <c r="U24" s="54">
        <v>0</v>
      </c>
      <c r="V24" s="54">
        <v>424</v>
      </c>
      <c r="W24" s="58">
        <v>424</v>
      </c>
    </row>
    <row r="25" spans="1:23" ht="19.5" customHeight="1">
      <c r="A25" s="57" t="s">
        <v>112</v>
      </c>
      <c r="B25" s="54">
        <v>374</v>
      </c>
      <c r="C25" s="54">
        <v>7</v>
      </c>
      <c r="D25" s="54">
        <v>36</v>
      </c>
      <c r="E25" s="54">
        <v>5</v>
      </c>
      <c r="F25" s="54">
        <v>0</v>
      </c>
      <c r="G25" s="54">
        <v>0</v>
      </c>
      <c r="H25" s="54">
        <v>90</v>
      </c>
      <c r="I25" s="54">
        <v>235</v>
      </c>
      <c r="J25" s="54">
        <v>1</v>
      </c>
      <c r="K25" s="54">
        <v>0</v>
      </c>
      <c r="L25" s="54">
        <v>384</v>
      </c>
      <c r="M25" s="54">
        <v>14</v>
      </c>
      <c r="N25" s="54">
        <v>52</v>
      </c>
      <c r="O25" s="54">
        <v>2</v>
      </c>
      <c r="P25" s="54">
        <v>5</v>
      </c>
      <c r="Q25" s="54">
        <v>0</v>
      </c>
      <c r="R25" s="54">
        <v>141</v>
      </c>
      <c r="S25" s="54">
        <v>170</v>
      </c>
      <c r="T25" s="54">
        <v>0</v>
      </c>
      <c r="U25" s="54">
        <v>0</v>
      </c>
      <c r="V25" s="54">
        <v>359</v>
      </c>
      <c r="W25" s="58">
        <v>359</v>
      </c>
    </row>
    <row r="26" spans="1:23" ht="19.5" customHeight="1">
      <c r="A26" s="57" t="s">
        <v>113</v>
      </c>
      <c r="B26" s="54">
        <v>345</v>
      </c>
      <c r="C26" s="54">
        <v>10</v>
      </c>
      <c r="D26" s="54">
        <v>28</v>
      </c>
      <c r="E26" s="54">
        <v>5</v>
      </c>
      <c r="F26" s="54">
        <v>0</v>
      </c>
      <c r="G26" s="54">
        <v>0</v>
      </c>
      <c r="H26" s="54">
        <v>105</v>
      </c>
      <c r="I26" s="54">
        <v>190</v>
      </c>
      <c r="J26" s="54">
        <v>7</v>
      </c>
      <c r="K26" s="54">
        <v>0</v>
      </c>
      <c r="L26" s="54">
        <v>318</v>
      </c>
      <c r="M26" s="54">
        <v>2</v>
      </c>
      <c r="N26" s="54">
        <v>54</v>
      </c>
      <c r="O26" s="54">
        <v>1</v>
      </c>
      <c r="P26" s="54">
        <v>2</v>
      </c>
      <c r="Q26" s="54">
        <v>0</v>
      </c>
      <c r="R26" s="54">
        <v>122</v>
      </c>
      <c r="S26" s="54">
        <v>137</v>
      </c>
      <c r="T26" s="54">
        <v>0</v>
      </c>
      <c r="U26" s="54">
        <v>0</v>
      </c>
      <c r="V26" s="54">
        <v>351</v>
      </c>
      <c r="W26" s="58">
        <v>351</v>
      </c>
    </row>
    <row r="27" spans="1:23" ht="19.5" customHeight="1">
      <c r="A27" s="57" t="s">
        <v>114</v>
      </c>
      <c r="B27" s="54">
        <v>398</v>
      </c>
      <c r="C27" s="54">
        <v>8</v>
      </c>
      <c r="D27" s="54">
        <v>29</v>
      </c>
      <c r="E27" s="54">
        <v>7</v>
      </c>
      <c r="F27" s="54">
        <v>1</v>
      </c>
      <c r="G27" s="54">
        <v>0</v>
      </c>
      <c r="H27" s="54">
        <v>101</v>
      </c>
      <c r="I27" s="54">
        <v>247</v>
      </c>
      <c r="J27" s="54">
        <v>5</v>
      </c>
      <c r="K27" s="54">
        <v>0</v>
      </c>
      <c r="L27" s="54">
        <v>405</v>
      </c>
      <c r="M27" s="54">
        <v>8</v>
      </c>
      <c r="N27" s="54">
        <v>41</v>
      </c>
      <c r="O27" s="54">
        <v>2</v>
      </c>
      <c r="P27" s="54">
        <v>2</v>
      </c>
      <c r="Q27" s="54">
        <v>0</v>
      </c>
      <c r="R27" s="54">
        <v>154</v>
      </c>
      <c r="S27" s="54">
        <v>198</v>
      </c>
      <c r="T27" s="54">
        <v>0</v>
      </c>
      <c r="U27" s="54">
        <v>0</v>
      </c>
      <c r="V27" s="54">
        <v>359</v>
      </c>
      <c r="W27" s="58">
        <v>359</v>
      </c>
    </row>
    <row r="28" spans="1:23" ht="19.5" customHeight="1">
      <c r="A28" s="57" t="s">
        <v>115</v>
      </c>
      <c r="B28" s="54">
        <v>604</v>
      </c>
      <c r="C28" s="54">
        <v>12</v>
      </c>
      <c r="D28" s="54">
        <v>34</v>
      </c>
      <c r="E28" s="54">
        <v>2</v>
      </c>
      <c r="F28" s="54">
        <v>0</v>
      </c>
      <c r="G28" s="54">
        <v>0</v>
      </c>
      <c r="H28" s="54">
        <v>137</v>
      </c>
      <c r="I28" s="54">
        <v>411</v>
      </c>
      <c r="J28" s="54">
        <v>3</v>
      </c>
      <c r="K28" s="54">
        <v>5</v>
      </c>
      <c r="L28" s="54">
        <v>374</v>
      </c>
      <c r="M28" s="54">
        <v>3</v>
      </c>
      <c r="N28" s="54">
        <v>50</v>
      </c>
      <c r="O28" s="54">
        <v>4</v>
      </c>
      <c r="P28" s="54">
        <v>2</v>
      </c>
      <c r="Q28" s="54">
        <v>0</v>
      </c>
      <c r="R28" s="54">
        <v>124</v>
      </c>
      <c r="S28" s="54">
        <v>191</v>
      </c>
      <c r="T28" s="54">
        <v>0</v>
      </c>
      <c r="U28" s="54">
        <v>0</v>
      </c>
      <c r="V28" s="54">
        <v>510</v>
      </c>
      <c r="W28" s="58">
        <v>510</v>
      </c>
    </row>
    <row r="29" spans="1:23" ht="19.5" customHeight="1">
      <c r="A29" s="57" t="s">
        <v>116</v>
      </c>
      <c r="B29" s="54">
        <v>471</v>
      </c>
      <c r="C29" s="54">
        <v>12</v>
      </c>
      <c r="D29" s="54">
        <v>37</v>
      </c>
      <c r="E29" s="54">
        <v>3</v>
      </c>
      <c r="F29" s="54">
        <v>0</v>
      </c>
      <c r="G29" s="54">
        <v>0</v>
      </c>
      <c r="H29" s="54">
        <v>121</v>
      </c>
      <c r="I29" s="54">
        <v>297</v>
      </c>
      <c r="J29" s="54">
        <v>1</v>
      </c>
      <c r="K29" s="54">
        <v>0</v>
      </c>
      <c r="L29" s="54">
        <v>400</v>
      </c>
      <c r="M29" s="54">
        <v>2</v>
      </c>
      <c r="N29" s="54">
        <v>58</v>
      </c>
      <c r="O29" s="54">
        <v>8</v>
      </c>
      <c r="P29" s="54">
        <v>3</v>
      </c>
      <c r="Q29" s="54">
        <v>0</v>
      </c>
      <c r="R29" s="54">
        <v>130</v>
      </c>
      <c r="S29" s="54">
        <v>198</v>
      </c>
      <c r="T29" s="54">
        <v>0</v>
      </c>
      <c r="U29" s="54">
        <v>1</v>
      </c>
      <c r="V29" s="54">
        <v>422</v>
      </c>
      <c r="W29" s="58">
        <v>422</v>
      </c>
    </row>
    <row r="30" spans="1:23" ht="19.5" customHeight="1">
      <c r="A30" s="57" t="s">
        <v>117</v>
      </c>
      <c r="B30" s="54">
        <v>571</v>
      </c>
      <c r="C30" s="54">
        <v>8</v>
      </c>
      <c r="D30" s="54">
        <v>41</v>
      </c>
      <c r="E30" s="54">
        <v>4</v>
      </c>
      <c r="F30" s="54">
        <v>0</v>
      </c>
      <c r="G30" s="54">
        <v>0</v>
      </c>
      <c r="H30" s="54">
        <v>180</v>
      </c>
      <c r="I30" s="54">
        <v>331</v>
      </c>
      <c r="J30" s="54">
        <v>7</v>
      </c>
      <c r="K30" s="54">
        <v>0</v>
      </c>
      <c r="L30" s="54">
        <v>539</v>
      </c>
      <c r="M30" s="54">
        <v>7</v>
      </c>
      <c r="N30" s="54">
        <v>57</v>
      </c>
      <c r="O30" s="54">
        <v>12</v>
      </c>
      <c r="P30" s="54">
        <v>1</v>
      </c>
      <c r="Q30" s="54">
        <v>0</v>
      </c>
      <c r="R30" s="54">
        <v>186</v>
      </c>
      <c r="S30" s="54">
        <v>275</v>
      </c>
      <c r="T30" s="54">
        <v>0</v>
      </c>
      <c r="U30" s="54">
        <v>1</v>
      </c>
      <c r="V30" s="54">
        <v>647</v>
      </c>
      <c r="W30" s="58">
        <v>647</v>
      </c>
    </row>
    <row r="31" spans="1:23" ht="19.5" customHeight="1">
      <c r="A31" s="57" t="s">
        <v>118</v>
      </c>
      <c r="B31" s="54">
        <v>495</v>
      </c>
      <c r="C31" s="54">
        <v>5</v>
      </c>
      <c r="D31" s="54">
        <v>44</v>
      </c>
      <c r="E31" s="54">
        <v>6</v>
      </c>
      <c r="F31" s="54">
        <v>1</v>
      </c>
      <c r="G31" s="54">
        <v>0</v>
      </c>
      <c r="H31" s="54">
        <v>128</v>
      </c>
      <c r="I31" s="54">
        <v>308</v>
      </c>
      <c r="J31" s="54">
        <v>3</v>
      </c>
      <c r="K31" s="54">
        <v>0</v>
      </c>
      <c r="L31" s="54">
        <v>424</v>
      </c>
      <c r="M31" s="54">
        <v>14</v>
      </c>
      <c r="N31" s="54">
        <v>40</v>
      </c>
      <c r="O31" s="54">
        <v>3</v>
      </c>
      <c r="P31" s="54">
        <v>1</v>
      </c>
      <c r="Q31" s="54">
        <v>0</v>
      </c>
      <c r="R31" s="54">
        <v>110</v>
      </c>
      <c r="S31" s="54">
        <v>256</v>
      </c>
      <c r="T31" s="54">
        <v>0</v>
      </c>
      <c r="U31" s="54">
        <v>0</v>
      </c>
      <c r="V31" s="54">
        <v>472</v>
      </c>
      <c r="W31" s="58">
        <v>472</v>
      </c>
    </row>
    <row r="32" spans="1:23" ht="19.5" customHeight="1">
      <c r="A32" s="57" t="s">
        <v>119</v>
      </c>
      <c r="B32" s="54">
        <v>359</v>
      </c>
      <c r="C32" s="54">
        <v>12</v>
      </c>
      <c r="D32" s="54">
        <v>15</v>
      </c>
      <c r="E32" s="54">
        <v>0</v>
      </c>
      <c r="F32" s="54">
        <v>0</v>
      </c>
      <c r="G32" s="54">
        <v>0</v>
      </c>
      <c r="H32" s="54">
        <v>84</v>
      </c>
      <c r="I32" s="54">
        <v>245</v>
      </c>
      <c r="J32" s="54">
        <v>3</v>
      </c>
      <c r="K32" s="54">
        <v>0</v>
      </c>
      <c r="L32" s="54">
        <v>322</v>
      </c>
      <c r="M32" s="54">
        <v>7</v>
      </c>
      <c r="N32" s="54">
        <v>30</v>
      </c>
      <c r="O32" s="54">
        <v>2</v>
      </c>
      <c r="P32" s="54">
        <v>3</v>
      </c>
      <c r="Q32" s="54">
        <v>0</v>
      </c>
      <c r="R32" s="54">
        <v>103</v>
      </c>
      <c r="S32" s="54">
        <v>177</v>
      </c>
      <c r="T32" s="54">
        <v>0</v>
      </c>
      <c r="U32" s="54">
        <v>0</v>
      </c>
      <c r="V32" s="54">
        <v>375</v>
      </c>
      <c r="W32" s="58">
        <v>375</v>
      </c>
    </row>
    <row r="33" spans="1:23" ht="19.5" customHeight="1">
      <c r="A33" s="57" t="s">
        <v>120</v>
      </c>
      <c r="B33" s="54">
        <v>467</v>
      </c>
      <c r="C33" s="54">
        <v>10</v>
      </c>
      <c r="D33" s="54">
        <v>33</v>
      </c>
      <c r="E33" s="54">
        <v>3</v>
      </c>
      <c r="F33" s="54">
        <v>1</v>
      </c>
      <c r="G33" s="54">
        <v>0</v>
      </c>
      <c r="H33" s="54">
        <v>104</v>
      </c>
      <c r="I33" s="54">
        <v>305</v>
      </c>
      <c r="J33" s="54">
        <v>11</v>
      </c>
      <c r="K33" s="54">
        <v>0</v>
      </c>
      <c r="L33" s="54">
        <v>365</v>
      </c>
      <c r="M33" s="54">
        <v>6</v>
      </c>
      <c r="N33" s="54">
        <v>36</v>
      </c>
      <c r="O33" s="54">
        <v>1</v>
      </c>
      <c r="P33" s="54">
        <v>3</v>
      </c>
      <c r="Q33" s="54">
        <v>0</v>
      </c>
      <c r="R33" s="54">
        <v>125</v>
      </c>
      <c r="S33" s="54">
        <v>194</v>
      </c>
      <c r="T33" s="54">
        <v>0</v>
      </c>
      <c r="U33" s="54">
        <v>0</v>
      </c>
      <c r="V33" s="54">
        <v>449</v>
      </c>
      <c r="W33" s="58">
        <v>449</v>
      </c>
    </row>
    <row r="34" spans="1:23" ht="19.5" customHeight="1">
      <c r="A34" s="57" t="s">
        <v>121</v>
      </c>
      <c r="B34" s="54">
        <v>542</v>
      </c>
      <c r="C34" s="54">
        <v>7</v>
      </c>
      <c r="D34" s="54">
        <v>57</v>
      </c>
      <c r="E34" s="54">
        <v>8</v>
      </c>
      <c r="F34" s="54">
        <v>3</v>
      </c>
      <c r="G34" s="54">
        <v>0</v>
      </c>
      <c r="H34" s="54">
        <v>127</v>
      </c>
      <c r="I34" s="54">
        <v>335</v>
      </c>
      <c r="J34" s="54">
        <v>5</v>
      </c>
      <c r="K34" s="54">
        <v>0</v>
      </c>
      <c r="L34" s="54">
        <v>473</v>
      </c>
      <c r="M34" s="54">
        <v>3</v>
      </c>
      <c r="N34" s="54">
        <v>47</v>
      </c>
      <c r="O34" s="54">
        <v>3</v>
      </c>
      <c r="P34" s="54">
        <v>0</v>
      </c>
      <c r="Q34" s="54">
        <v>0</v>
      </c>
      <c r="R34" s="54">
        <v>161</v>
      </c>
      <c r="S34" s="54">
        <v>259</v>
      </c>
      <c r="T34" s="54">
        <v>0</v>
      </c>
      <c r="U34" s="54">
        <v>0</v>
      </c>
      <c r="V34" s="54">
        <v>491</v>
      </c>
      <c r="W34" s="58">
        <v>491</v>
      </c>
    </row>
    <row r="35" spans="1:23" ht="34.5" customHeight="1">
      <c r="A35" s="57" t="s">
        <v>66</v>
      </c>
      <c r="B35" s="54">
        <f>SUM(B36:B47)</f>
        <v>5431</v>
      </c>
      <c r="C35" s="54">
        <f aca="true" t="shared" si="2" ref="C35:W35">SUM(C36:C47)</f>
        <v>92</v>
      </c>
      <c r="D35" s="54">
        <f t="shared" si="2"/>
        <v>331</v>
      </c>
      <c r="E35" s="54">
        <f t="shared" si="2"/>
        <v>49</v>
      </c>
      <c r="F35" s="54">
        <f t="shared" si="2"/>
        <v>4</v>
      </c>
      <c r="G35" s="54">
        <f t="shared" si="2"/>
        <v>0</v>
      </c>
      <c r="H35" s="54">
        <f t="shared" si="2"/>
        <v>1012</v>
      </c>
      <c r="I35" s="54">
        <f t="shared" si="2"/>
        <v>3905</v>
      </c>
      <c r="J35" s="54">
        <f t="shared" si="2"/>
        <v>38</v>
      </c>
      <c r="K35" s="54">
        <f t="shared" si="2"/>
        <v>0</v>
      </c>
      <c r="L35" s="54">
        <f t="shared" si="2"/>
        <v>5215</v>
      </c>
      <c r="M35" s="54">
        <f t="shared" si="2"/>
        <v>103</v>
      </c>
      <c r="N35" s="54">
        <f t="shared" si="2"/>
        <v>407</v>
      </c>
      <c r="O35" s="54">
        <f t="shared" si="2"/>
        <v>29</v>
      </c>
      <c r="P35" s="54">
        <f t="shared" si="2"/>
        <v>14</v>
      </c>
      <c r="Q35" s="54">
        <f t="shared" si="2"/>
        <v>0</v>
      </c>
      <c r="R35" s="54">
        <f t="shared" si="2"/>
        <v>1183</v>
      </c>
      <c r="S35" s="54">
        <f t="shared" si="2"/>
        <v>3479</v>
      </c>
      <c r="T35" s="54">
        <f t="shared" si="2"/>
        <v>0</v>
      </c>
      <c r="U35" s="54">
        <f t="shared" si="2"/>
        <v>0</v>
      </c>
      <c r="V35" s="54">
        <f t="shared" si="2"/>
        <v>3235</v>
      </c>
      <c r="W35" s="54">
        <f t="shared" si="2"/>
        <v>3235</v>
      </c>
    </row>
    <row r="36" spans="1:23" ht="19.5" customHeight="1">
      <c r="A36" s="57" t="s">
        <v>123</v>
      </c>
      <c r="B36" s="54">
        <v>424</v>
      </c>
      <c r="C36" s="54">
        <v>7</v>
      </c>
      <c r="D36" s="54">
        <v>26</v>
      </c>
      <c r="E36" s="54">
        <v>2</v>
      </c>
      <c r="F36" s="54">
        <v>1</v>
      </c>
      <c r="G36" s="54">
        <v>0</v>
      </c>
      <c r="H36" s="54">
        <v>77</v>
      </c>
      <c r="I36" s="54">
        <v>307</v>
      </c>
      <c r="J36" s="54">
        <v>4</v>
      </c>
      <c r="K36" s="54">
        <v>0</v>
      </c>
      <c r="L36" s="54">
        <v>448</v>
      </c>
      <c r="M36" s="54">
        <v>3</v>
      </c>
      <c r="N36" s="54">
        <v>18</v>
      </c>
      <c r="O36" s="54">
        <v>6</v>
      </c>
      <c r="P36" s="54">
        <v>2</v>
      </c>
      <c r="Q36" s="54">
        <v>0</v>
      </c>
      <c r="R36" s="54">
        <v>94</v>
      </c>
      <c r="S36" s="54">
        <v>325</v>
      </c>
      <c r="T36" s="54">
        <v>0</v>
      </c>
      <c r="U36" s="54">
        <v>0</v>
      </c>
      <c r="V36" s="54">
        <v>243</v>
      </c>
      <c r="W36" s="58">
        <v>243</v>
      </c>
    </row>
    <row r="37" spans="1:23" ht="19.5" customHeight="1">
      <c r="A37" s="57" t="s">
        <v>111</v>
      </c>
      <c r="B37" s="54">
        <v>448</v>
      </c>
      <c r="C37" s="54">
        <v>4</v>
      </c>
      <c r="D37" s="54">
        <v>16</v>
      </c>
      <c r="E37" s="54">
        <v>7</v>
      </c>
      <c r="F37" s="54">
        <v>0</v>
      </c>
      <c r="G37" s="54">
        <v>0</v>
      </c>
      <c r="H37" s="54">
        <v>104</v>
      </c>
      <c r="I37" s="54">
        <v>315</v>
      </c>
      <c r="J37" s="54">
        <v>2</v>
      </c>
      <c r="K37" s="54">
        <v>0</v>
      </c>
      <c r="L37" s="54">
        <v>466</v>
      </c>
      <c r="M37" s="54">
        <v>10</v>
      </c>
      <c r="N37" s="54">
        <v>31</v>
      </c>
      <c r="O37" s="54">
        <v>3</v>
      </c>
      <c r="P37" s="54">
        <v>2</v>
      </c>
      <c r="Q37" s="54">
        <v>0</v>
      </c>
      <c r="R37" s="54">
        <v>134</v>
      </c>
      <c r="S37" s="54">
        <v>286</v>
      </c>
      <c r="T37" s="54">
        <v>0</v>
      </c>
      <c r="U37" s="54">
        <v>0</v>
      </c>
      <c r="V37" s="54">
        <v>264</v>
      </c>
      <c r="W37" s="58">
        <v>264</v>
      </c>
    </row>
    <row r="38" spans="1:23" ht="19.5" customHeight="1">
      <c r="A38" s="57" t="s">
        <v>112</v>
      </c>
      <c r="B38" s="54">
        <v>399</v>
      </c>
      <c r="C38" s="54">
        <v>5</v>
      </c>
      <c r="D38" s="54">
        <v>30</v>
      </c>
      <c r="E38" s="54">
        <v>5</v>
      </c>
      <c r="F38" s="54">
        <v>0</v>
      </c>
      <c r="G38" s="54">
        <v>0</v>
      </c>
      <c r="H38" s="54">
        <v>66</v>
      </c>
      <c r="I38" s="54">
        <v>291</v>
      </c>
      <c r="J38" s="54">
        <v>2</v>
      </c>
      <c r="K38" s="54">
        <v>0</v>
      </c>
      <c r="L38" s="54">
        <v>408</v>
      </c>
      <c r="M38" s="54">
        <v>9</v>
      </c>
      <c r="N38" s="54">
        <v>22</v>
      </c>
      <c r="O38" s="54">
        <v>3</v>
      </c>
      <c r="P38" s="54">
        <v>1</v>
      </c>
      <c r="Q38" s="54">
        <v>0</v>
      </c>
      <c r="R38" s="54">
        <v>107</v>
      </c>
      <c r="S38" s="54">
        <v>266</v>
      </c>
      <c r="T38" s="54">
        <v>0</v>
      </c>
      <c r="U38" s="54">
        <v>0</v>
      </c>
      <c r="V38" s="54">
        <v>282</v>
      </c>
      <c r="W38" s="58">
        <v>282</v>
      </c>
    </row>
    <row r="39" spans="1:23" ht="19.5" customHeight="1">
      <c r="A39" s="57" t="s">
        <v>113</v>
      </c>
      <c r="B39" s="54">
        <v>390</v>
      </c>
      <c r="C39" s="54">
        <v>7</v>
      </c>
      <c r="D39" s="54">
        <v>30</v>
      </c>
      <c r="E39" s="54">
        <v>3</v>
      </c>
      <c r="F39" s="54">
        <v>0</v>
      </c>
      <c r="G39" s="54">
        <v>0</v>
      </c>
      <c r="H39" s="54">
        <v>66</v>
      </c>
      <c r="I39" s="54">
        <v>278</v>
      </c>
      <c r="J39" s="54">
        <v>6</v>
      </c>
      <c r="K39" s="54">
        <v>0</v>
      </c>
      <c r="L39" s="54">
        <v>305</v>
      </c>
      <c r="M39" s="54">
        <v>2</v>
      </c>
      <c r="N39" s="54">
        <v>41</v>
      </c>
      <c r="O39" s="54">
        <v>1</v>
      </c>
      <c r="P39" s="54">
        <v>0</v>
      </c>
      <c r="Q39" s="54">
        <v>0</v>
      </c>
      <c r="R39" s="54">
        <v>77</v>
      </c>
      <c r="S39" s="54">
        <v>184</v>
      </c>
      <c r="T39" s="54">
        <v>0</v>
      </c>
      <c r="U39" s="54">
        <v>0</v>
      </c>
      <c r="V39" s="54">
        <v>202</v>
      </c>
      <c r="W39" s="58">
        <v>202</v>
      </c>
    </row>
    <row r="40" spans="1:23" ht="19.5" customHeight="1">
      <c r="A40" s="57" t="s">
        <v>114</v>
      </c>
      <c r="B40" s="54">
        <v>442</v>
      </c>
      <c r="C40" s="54">
        <v>9</v>
      </c>
      <c r="D40" s="54">
        <v>35</v>
      </c>
      <c r="E40" s="54">
        <v>1</v>
      </c>
      <c r="F40" s="54">
        <v>0</v>
      </c>
      <c r="G40" s="54">
        <v>0</v>
      </c>
      <c r="H40" s="54">
        <v>91</v>
      </c>
      <c r="I40" s="54">
        <v>302</v>
      </c>
      <c r="J40" s="54">
        <v>4</v>
      </c>
      <c r="K40" s="54">
        <v>0</v>
      </c>
      <c r="L40" s="54">
        <v>392</v>
      </c>
      <c r="M40" s="54">
        <v>6</v>
      </c>
      <c r="N40" s="54">
        <v>31</v>
      </c>
      <c r="O40" s="54">
        <v>3</v>
      </c>
      <c r="P40" s="54">
        <v>0</v>
      </c>
      <c r="Q40" s="54">
        <v>0</v>
      </c>
      <c r="R40" s="54">
        <v>93</v>
      </c>
      <c r="S40" s="54">
        <v>259</v>
      </c>
      <c r="T40" s="54">
        <v>0</v>
      </c>
      <c r="U40" s="54">
        <v>0</v>
      </c>
      <c r="V40" s="54">
        <v>314</v>
      </c>
      <c r="W40" s="58">
        <v>314</v>
      </c>
    </row>
    <row r="41" spans="1:23" ht="19.5" customHeight="1">
      <c r="A41" s="57" t="s">
        <v>115</v>
      </c>
      <c r="B41" s="54">
        <v>603</v>
      </c>
      <c r="C41" s="54">
        <v>11</v>
      </c>
      <c r="D41" s="54">
        <v>31</v>
      </c>
      <c r="E41" s="54">
        <v>5</v>
      </c>
      <c r="F41" s="54">
        <v>1</v>
      </c>
      <c r="G41" s="54">
        <v>0</v>
      </c>
      <c r="H41" s="54">
        <v>98</v>
      </c>
      <c r="I41" s="54">
        <v>451</v>
      </c>
      <c r="J41" s="54">
        <v>6</v>
      </c>
      <c r="K41" s="54">
        <v>0</v>
      </c>
      <c r="L41" s="54">
        <v>473</v>
      </c>
      <c r="M41" s="54">
        <v>19</v>
      </c>
      <c r="N41" s="54">
        <v>34</v>
      </c>
      <c r="O41" s="54">
        <v>0</v>
      </c>
      <c r="P41" s="54">
        <v>0</v>
      </c>
      <c r="Q41" s="54">
        <v>0</v>
      </c>
      <c r="R41" s="54">
        <v>101</v>
      </c>
      <c r="S41" s="54">
        <v>319</v>
      </c>
      <c r="T41" s="54">
        <v>0</v>
      </c>
      <c r="U41" s="54">
        <v>0</v>
      </c>
      <c r="V41" s="54">
        <v>299</v>
      </c>
      <c r="W41" s="58">
        <v>299</v>
      </c>
    </row>
    <row r="42" spans="1:23" ht="19.5" customHeight="1">
      <c r="A42" s="57" t="s">
        <v>116</v>
      </c>
      <c r="B42" s="54">
        <v>481</v>
      </c>
      <c r="C42" s="54">
        <v>8</v>
      </c>
      <c r="D42" s="54">
        <v>22</v>
      </c>
      <c r="E42" s="54">
        <v>1</v>
      </c>
      <c r="F42" s="54">
        <v>0</v>
      </c>
      <c r="G42" s="54">
        <v>0</v>
      </c>
      <c r="H42" s="54">
        <v>98</v>
      </c>
      <c r="I42" s="54">
        <v>351</v>
      </c>
      <c r="J42" s="54">
        <v>1</v>
      </c>
      <c r="K42" s="54">
        <v>0</v>
      </c>
      <c r="L42" s="54">
        <v>419</v>
      </c>
      <c r="M42" s="54">
        <v>4</v>
      </c>
      <c r="N42" s="54">
        <v>37</v>
      </c>
      <c r="O42" s="54">
        <v>4</v>
      </c>
      <c r="P42" s="54">
        <v>1</v>
      </c>
      <c r="Q42" s="54">
        <v>0</v>
      </c>
      <c r="R42" s="54">
        <v>96</v>
      </c>
      <c r="S42" s="54">
        <v>277</v>
      </c>
      <c r="T42" s="54">
        <v>0</v>
      </c>
      <c r="U42" s="54">
        <v>0</v>
      </c>
      <c r="V42" s="54">
        <v>237</v>
      </c>
      <c r="W42" s="58">
        <v>237</v>
      </c>
    </row>
    <row r="43" spans="1:23" ht="19.5" customHeight="1">
      <c r="A43" s="57" t="s">
        <v>117</v>
      </c>
      <c r="B43" s="54">
        <v>555</v>
      </c>
      <c r="C43" s="54">
        <v>6</v>
      </c>
      <c r="D43" s="54">
        <v>33</v>
      </c>
      <c r="E43" s="54">
        <v>7</v>
      </c>
      <c r="F43" s="54">
        <v>0</v>
      </c>
      <c r="G43" s="54">
        <v>0</v>
      </c>
      <c r="H43" s="54">
        <v>101</v>
      </c>
      <c r="I43" s="54">
        <v>404</v>
      </c>
      <c r="J43" s="54">
        <v>4</v>
      </c>
      <c r="K43" s="54">
        <v>0</v>
      </c>
      <c r="L43" s="54">
        <v>557</v>
      </c>
      <c r="M43" s="54">
        <v>19</v>
      </c>
      <c r="N43" s="54">
        <v>47</v>
      </c>
      <c r="O43" s="54">
        <v>3</v>
      </c>
      <c r="P43" s="54">
        <v>3</v>
      </c>
      <c r="Q43" s="54">
        <v>0</v>
      </c>
      <c r="R43" s="54">
        <v>137</v>
      </c>
      <c r="S43" s="54">
        <v>348</v>
      </c>
      <c r="T43" s="54">
        <v>0</v>
      </c>
      <c r="U43" s="54">
        <v>0</v>
      </c>
      <c r="V43" s="54">
        <v>321</v>
      </c>
      <c r="W43" s="58">
        <v>321</v>
      </c>
    </row>
    <row r="44" spans="1:23" ht="19.5" customHeight="1">
      <c r="A44" s="57" t="s">
        <v>118</v>
      </c>
      <c r="B44" s="54">
        <v>416</v>
      </c>
      <c r="C44" s="54">
        <v>6</v>
      </c>
      <c r="D44" s="54">
        <v>33</v>
      </c>
      <c r="E44" s="54">
        <v>3</v>
      </c>
      <c r="F44" s="54">
        <v>0</v>
      </c>
      <c r="G44" s="54">
        <v>0</v>
      </c>
      <c r="H44" s="54">
        <v>68</v>
      </c>
      <c r="I44" s="54">
        <v>305</v>
      </c>
      <c r="J44" s="54">
        <v>1</v>
      </c>
      <c r="K44" s="54">
        <v>0</v>
      </c>
      <c r="L44" s="54">
        <v>448</v>
      </c>
      <c r="M44" s="54">
        <v>10</v>
      </c>
      <c r="N44" s="54">
        <v>45</v>
      </c>
      <c r="O44" s="54">
        <v>0</v>
      </c>
      <c r="P44" s="54">
        <v>0</v>
      </c>
      <c r="Q44" s="54">
        <v>0</v>
      </c>
      <c r="R44" s="54">
        <v>82</v>
      </c>
      <c r="S44" s="54">
        <v>311</v>
      </c>
      <c r="T44" s="54">
        <v>0</v>
      </c>
      <c r="U44" s="54">
        <v>0</v>
      </c>
      <c r="V44" s="54">
        <v>295</v>
      </c>
      <c r="W44" s="58">
        <v>295</v>
      </c>
    </row>
    <row r="45" spans="1:23" ht="19.5" customHeight="1">
      <c r="A45" s="57" t="s">
        <v>119</v>
      </c>
      <c r="B45" s="54">
        <v>338</v>
      </c>
      <c r="C45" s="54">
        <v>11</v>
      </c>
      <c r="D45" s="54">
        <v>22</v>
      </c>
      <c r="E45" s="54">
        <v>3</v>
      </c>
      <c r="F45" s="54">
        <v>1</v>
      </c>
      <c r="G45" s="54">
        <v>0</v>
      </c>
      <c r="H45" s="54">
        <v>56</v>
      </c>
      <c r="I45" s="54">
        <v>240</v>
      </c>
      <c r="J45" s="54">
        <v>5</v>
      </c>
      <c r="K45" s="54">
        <v>0</v>
      </c>
      <c r="L45" s="54">
        <v>335</v>
      </c>
      <c r="M45" s="54">
        <v>7</v>
      </c>
      <c r="N45" s="54">
        <v>17</v>
      </c>
      <c r="O45" s="54">
        <v>2</v>
      </c>
      <c r="P45" s="54">
        <v>1</v>
      </c>
      <c r="Q45" s="54">
        <v>0</v>
      </c>
      <c r="R45" s="54">
        <v>76</v>
      </c>
      <c r="S45" s="54">
        <v>232</v>
      </c>
      <c r="T45" s="54">
        <v>0</v>
      </c>
      <c r="U45" s="54">
        <v>0</v>
      </c>
      <c r="V45" s="54">
        <v>221</v>
      </c>
      <c r="W45" s="58">
        <v>221</v>
      </c>
    </row>
    <row r="46" spans="1:23" ht="19.5" customHeight="1">
      <c r="A46" s="57" t="s">
        <v>120</v>
      </c>
      <c r="B46" s="54">
        <v>421</v>
      </c>
      <c r="C46" s="54">
        <v>9</v>
      </c>
      <c r="D46" s="54">
        <v>25</v>
      </c>
      <c r="E46" s="54">
        <v>4</v>
      </c>
      <c r="F46" s="54">
        <v>0</v>
      </c>
      <c r="G46" s="54">
        <v>0</v>
      </c>
      <c r="H46" s="54">
        <v>69</v>
      </c>
      <c r="I46" s="54">
        <v>313</v>
      </c>
      <c r="J46" s="54">
        <v>1</v>
      </c>
      <c r="K46" s="54">
        <v>0</v>
      </c>
      <c r="L46" s="54">
        <v>454</v>
      </c>
      <c r="M46" s="54">
        <v>7</v>
      </c>
      <c r="N46" s="54">
        <v>46</v>
      </c>
      <c r="O46" s="54">
        <v>1</v>
      </c>
      <c r="P46" s="54">
        <v>2</v>
      </c>
      <c r="Q46" s="54">
        <v>0</v>
      </c>
      <c r="R46" s="54">
        <v>84</v>
      </c>
      <c r="S46" s="54">
        <v>314</v>
      </c>
      <c r="T46" s="54">
        <v>0</v>
      </c>
      <c r="U46" s="54">
        <v>0</v>
      </c>
      <c r="V46" s="54">
        <v>244</v>
      </c>
      <c r="W46" s="58">
        <v>244</v>
      </c>
    </row>
    <row r="47" spans="1:23" ht="19.5" customHeight="1">
      <c r="A47" s="57" t="s">
        <v>121</v>
      </c>
      <c r="B47" s="54">
        <v>514</v>
      </c>
      <c r="C47" s="54">
        <v>9</v>
      </c>
      <c r="D47" s="54">
        <v>28</v>
      </c>
      <c r="E47" s="54">
        <v>8</v>
      </c>
      <c r="F47" s="54">
        <v>1</v>
      </c>
      <c r="G47" s="54">
        <v>0</v>
      </c>
      <c r="H47" s="54">
        <v>118</v>
      </c>
      <c r="I47" s="54">
        <v>348</v>
      </c>
      <c r="J47" s="54">
        <v>2</v>
      </c>
      <c r="K47" s="54">
        <v>0</v>
      </c>
      <c r="L47" s="54">
        <v>510</v>
      </c>
      <c r="M47" s="54">
        <v>7</v>
      </c>
      <c r="N47" s="54">
        <v>38</v>
      </c>
      <c r="O47" s="54">
        <v>3</v>
      </c>
      <c r="P47" s="54">
        <v>2</v>
      </c>
      <c r="Q47" s="54">
        <v>0</v>
      </c>
      <c r="R47" s="54">
        <v>102</v>
      </c>
      <c r="S47" s="54">
        <v>358</v>
      </c>
      <c r="T47" s="54">
        <v>0</v>
      </c>
      <c r="U47" s="54">
        <v>0</v>
      </c>
      <c r="V47" s="54">
        <v>313</v>
      </c>
      <c r="W47" s="58">
        <v>313</v>
      </c>
    </row>
    <row r="48" spans="1:23" ht="34.5" customHeight="1">
      <c r="A48" s="57" t="s">
        <v>68</v>
      </c>
      <c r="B48" s="54">
        <f>SUM(B49:B60)</f>
        <v>1748</v>
      </c>
      <c r="C48" s="54">
        <f aca="true" t="shared" si="3" ref="C48:W48">SUM(C49:C60)</f>
        <v>57</v>
      </c>
      <c r="D48" s="54">
        <f t="shared" si="3"/>
        <v>128</v>
      </c>
      <c r="E48" s="54">
        <f t="shared" si="3"/>
        <v>36</v>
      </c>
      <c r="F48" s="54">
        <f t="shared" si="3"/>
        <v>2</v>
      </c>
      <c r="G48" s="54">
        <f t="shared" si="3"/>
        <v>0</v>
      </c>
      <c r="H48" s="54">
        <f t="shared" si="3"/>
        <v>672</v>
      </c>
      <c r="I48" s="54">
        <f t="shared" si="3"/>
        <v>803</v>
      </c>
      <c r="J48" s="54">
        <f t="shared" si="3"/>
        <v>50</v>
      </c>
      <c r="K48" s="54">
        <f t="shared" si="3"/>
        <v>0</v>
      </c>
      <c r="L48" s="54">
        <f t="shared" si="3"/>
        <v>2464</v>
      </c>
      <c r="M48" s="54">
        <f t="shared" si="3"/>
        <v>34</v>
      </c>
      <c r="N48" s="54">
        <f t="shared" si="3"/>
        <v>165</v>
      </c>
      <c r="O48" s="54">
        <f t="shared" si="3"/>
        <v>42</v>
      </c>
      <c r="P48" s="54">
        <f t="shared" si="3"/>
        <v>13</v>
      </c>
      <c r="Q48" s="54">
        <f t="shared" si="3"/>
        <v>0</v>
      </c>
      <c r="R48" s="54">
        <f t="shared" si="3"/>
        <v>988</v>
      </c>
      <c r="S48" s="54">
        <f t="shared" si="3"/>
        <v>1221</v>
      </c>
      <c r="T48" s="54">
        <f t="shared" si="3"/>
        <v>0</v>
      </c>
      <c r="U48" s="54">
        <f t="shared" si="3"/>
        <v>1</v>
      </c>
      <c r="V48" s="54">
        <f t="shared" si="3"/>
        <v>1059</v>
      </c>
      <c r="W48" s="54">
        <f t="shared" si="3"/>
        <v>1059</v>
      </c>
    </row>
    <row r="49" spans="1:23" ht="19.5" customHeight="1">
      <c r="A49" s="57" t="s">
        <v>123</v>
      </c>
      <c r="B49" s="54">
        <v>156</v>
      </c>
      <c r="C49" s="54">
        <v>4</v>
      </c>
      <c r="D49" s="54">
        <v>7</v>
      </c>
      <c r="E49" s="54">
        <v>1</v>
      </c>
      <c r="F49" s="54">
        <v>0</v>
      </c>
      <c r="G49" s="54">
        <v>0</v>
      </c>
      <c r="H49" s="54">
        <v>43</v>
      </c>
      <c r="I49" s="54">
        <v>96</v>
      </c>
      <c r="J49" s="54">
        <v>5</v>
      </c>
      <c r="K49" s="54">
        <v>0</v>
      </c>
      <c r="L49" s="54">
        <v>225</v>
      </c>
      <c r="M49" s="54">
        <v>1</v>
      </c>
      <c r="N49" s="54">
        <v>6</v>
      </c>
      <c r="O49" s="54">
        <v>2</v>
      </c>
      <c r="P49" s="54">
        <v>0</v>
      </c>
      <c r="Q49" s="54">
        <v>0</v>
      </c>
      <c r="R49" s="54">
        <v>82</v>
      </c>
      <c r="S49" s="54">
        <v>134</v>
      </c>
      <c r="T49" s="54">
        <v>0</v>
      </c>
      <c r="U49" s="54">
        <v>0</v>
      </c>
      <c r="V49" s="54">
        <v>107</v>
      </c>
      <c r="W49" s="58">
        <v>107</v>
      </c>
    </row>
    <row r="50" spans="1:23" ht="19.5" customHeight="1">
      <c r="A50" s="57" t="s">
        <v>111</v>
      </c>
      <c r="B50" s="54">
        <v>155</v>
      </c>
      <c r="C50" s="54">
        <v>1</v>
      </c>
      <c r="D50" s="54">
        <v>12</v>
      </c>
      <c r="E50" s="54">
        <v>1</v>
      </c>
      <c r="F50" s="54">
        <v>0</v>
      </c>
      <c r="G50" s="54">
        <v>0</v>
      </c>
      <c r="H50" s="54">
        <v>49</v>
      </c>
      <c r="I50" s="54">
        <v>86</v>
      </c>
      <c r="J50" s="54">
        <v>6</v>
      </c>
      <c r="K50" s="54">
        <v>0</v>
      </c>
      <c r="L50" s="54">
        <v>254</v>
      </c>
      <c r="M50" s="54">
        <v>5</v>
      </c>
      <c r="N50" s="54">
        <v>19</v>
      </c>
      <c r="O50" s="54">
        <v>3</v>
      </c>
      <c r="P50" s="54">
        <v>2</v>
      </c>
      <c r="Q50" s="54">
        <v>0</v>
      </c>
      <c r="R50" s="54">
        <v>112</v>
      </c>
      <c r="S50" s="54">
        <v>112</v>
      </c>
      <c r="T50" s="54">
        <v>0</v>
      </c>
      <c r="U50" s="54">
        <v>1</v>
      </c>
      <c r="V50" s="54">
        <v>108</v>
      </c>
      <c r="W50" s="58">
        <v>108</v>
      </c>
    </row>
    <row r="51" spans="1:23" ht="19.5" customHeight="1">
      <c r="A51" s="57" t="s">
        <v>112</v>
      </c>
      <c r="B51" s="54">
        <v>133</v>
      </c>
      <c r="C51" s="54">
        <v>3</v>
      </c>
      <c r="D51" s="54">
        <v>8</v>
      </c>
      <c r="E51" s="54">
        <v>3</v>
      </c>
      <c r="F51" s="54">
        <v>0</v>
      </c>
      <c r="G51" s="54">
        <v>0</v>
      </c>
      <c r="H51" s="54">
        <v>51</v>
      </c>
      <c r="I51" s="54">
        <v>66</v>
      </c>
      <c r="J51" s="54">
        <v>2</v>
      </c>
      <c r="K51" s="54">
        <v>0</v>
      </c>
      <c r="L51" s="54">
        <v>177</v>
      </c>
      <c r="M51" s="54">
        <v>2</v>
      </c>
      <c r="N51" s="54">
        <v>18</v>
      </c>
      <c r="O51" s="54">
        <v>6</v>
      </c>
      <c r="P51" s="54">
        <v>6</v>
      </c>
      <c r="Q51" s="54">
        <v>0</v>
      </c>
      <c r="R51" s="54">
        <v>73</v>
      </c>
      <c r="S51" s="54">
        <v>72</v>
      </c>
      <c r="T51" s="54">
        <v>0</v>
      </c>
      <c r="U51" s="54">
        <v>0</v>
      </c>
      <c r="V51" s="54">
        <v>83</v>
      </c>
      <c r="W51" s="58">
        <v>83</v>
      </c>
    </row>
    <row r="52" spans="1:23" ht="19.5" customHeight="1">
      <c r="A52" s="57" t="s">
        <v>113</v>
      </c>
      <c r="B52" s="54">
        <v>97</v>
      </c>
      <c r="C52" s="54">
        <v>3</v>
      </c>
      <c r="D52" s="54">
        <v>9</v>
      </c>
      <c r="E52" s="54">
        <v>3</v>
      </c>
      <c r="F52" s="54">
        <v>0</v>
      </c>
      <c r="G52" s="54">
        <v>0</v>
      </c>
      <c r="H52" s="54">
        <v>42</v>
      </c>
      <c r="I52" s="54">
        <v>37</v>
      </c>
      <c r="J52" s="54">
        <v>3</v>
      </c>
      <c r="K52" s="54">
        <v>0</v>
      </c>
      <c r="L52" s="54">
        <v>166</v>
      </c>
      <c r="M52" s="54">
        <v>1</v>
      </c>
      <c r="N52" s="54">
        <v>9</v>
      </c>
      <c r="O52" s="54">
        <v>2</v>
      </c>
      <c r="P52" s="54">
        <v>0</v>
      </c>
      <c r="Q52" s="54">
        <v>0</v>
      </c>
      <c r="R52" s="54">
        <v>62</v>
      </c>
      <c r="S52" s="54">
        <v>92</v>
      </c>
      <c r="T52" s="54">
        <v>0</v>
      </c>
      <c r="U52" s="54">
        <v>0</v>
      </c>
      <c r="V52" s="54">
        <v>56</v>
      </c>
      <c r="W52" s="58">
        <v>56</v>
      </c>
    </row>
    <row r="53" spans="1:23" ht="19.5" customHeight="1">
      <c r="A53" s="57" t="s">
        <v>114</v>
      </c>
      <c r="B53" s="54">
        <v>122</v>
      </c>
      <c r="C53" s="54">
        <v>2</v>
      </c>
      <c r="D53" s="54">
        <v>5</v>
      </c>
      <c r="E53" s="54">
        <v>4</v>
      </c>
      <c r="F53" s="54">
        <v>0</v>
      </c>
      <c r="G53" s="54">
        <v>0</v>
      </c>
      <c r="H53" s="54">
        <v>46</v>
      </c>
      <c r="I53" s="54">
        <v>59</v>
      </c>
      <c r="J53" s="54">
        <v>6</v>
      </c>
      <c r="K53" s="54">
        <v>0</v>
      </c>
      <c r="L53" s="54">
        <v>173</v>
      </c>
      <c r="M53" s="54">
        <v>7</v>
      </c>
      <c r="N53" s="54">
        <v>13</v>
      </c>
      <c r="O53" s="54">
        <v>2</v>
      </c>
      <c r="P53" s="54">
        <v>1</v>
      </c>
      <c r="Q53" s="54">
        <v>0</v>
      </c>
      <c r="R53" s="54">
        <v>73</v>
      </c>
      <c r="S53" s="54">
        <v>77</v>
      </c>
      <c r="T53" s="54">
        <v>0</v>
      </c>
      <c r="U53" s="54">
        <v>0</v>
      </c>
      <c r="V53" s="54">
        <v>79</v>
      </c>
      <c r="W53" s="58">
        <v>79</v>
      </c>
    </row>
    <row r="54" spans="1:23" ht="19.5" customHeight="1">
      <c r="A54" s="57" t="s">
        <v>115</v>
      </c>
      <c r="B54" s="54">
        <v>175</v>
      </c>
      <c r="C54" s="54">
        <v>11</v>
      </c>
      <c r="D54" s="54">
        <v>14</v>
      </c>
      <c r="E54" s="54">
        <v>3</v>
      </c>
      <c r="F54" s="54">
        <v>0</v>
      </c>
      <c r="G54" s="54">
        <v>0</v>
      </c>
      <c r="H54" s="54">
        <v>67</v>
      </c>
      <c r="I54" s="54">
        <v>75</v>
      </c>
      <c r="J54" s="54">
        <v>5</v>
      </c>
      <c r="K54" s="54">
        <v>0</v>
      </c>
      <c r="L54" s="54">
        <v>207</v>
      </c>
      <c r="M54" s="54">
        <v>0</v>
      </c>
      <c r="N54" s="54">
        <v>10</v>
      </c>
      <c r="O54" s="54">
        <v>2</v>
      </c>
      <c r="P54" s="54">
        <v>0</v>
      </c>
      <c r="Q54" s="54">
        <v>0</v>
      </c>
      <c r="R54" s="54">
        <v>73</v>
      </c>
      <c r="S54" s="54">
        <v>122</v>
      </c>
      <c r="T54" s="54">
        <v>0</v>
      </c>
      <c r="U54" s="54">
        <v>0</v>
      </c>
      <c r="V54" s="54">
        <v>91</v>
      </c>
      <c r="W54" s="58">
        <v>91</v>
      </c>
    </row>
    <row r="55" spans="1:23" ht="19.5" customHeight="1">
      <c r="A55" s="57" t="s">
        <v>116</v>
      </c>
      <c r="B55" s="54">
        <v>171</v>
      </c>
      <c r="C55" s="54">
        <v>6</v>
      </c>
      <c r="D55" s="54">
        <v>8</v>
      </c>
      <c r="E55" s="54">
        <v>4</v>
      </c>
      <c r="F55" s="54">
        <v>0</v>
      </c>
      <c r="G55" s="54">
        <v>0</v>
      </c>
      <c r="H55" s="54">
        <v>82</v>
      </c>
      <c r="I55" s="54">
        <v>65</v>
      </c>
      <c r="J55" s="54">
        <v>6</v>
      </c>
      <c r="K55" s="54">
        <v>0</v>
      </c>
      <c r="L55" s="54">
        <v>212</v>
      </c>
      <c r="M55" s="54">
        <v>0</v>
      </c>
      <c r="N55" s="54">
        <v>20</v>
      </c>
      <c r="O55" s="54">
        <v>5</v>
      </c>
      <c r="P55" s="54">
        <v>1</v>
      </c>
      <c r="Q55" s="54">
        <v>0</v>
      </c>
      <c r="R55" s="54">
        <v>86</v>
      </c>
      <c r="S55" s="54">
        <v>100</v>
      </c>
      <c r="T55" s="54">
        <v>0</v>
      </c>
      <c r="U55" s="54">
        <v>0</v>
      </c>
      <c r="V55" s="54">
        <v>71</v>
      </c>
      <c r="W55" s="58">
        <v>71</v>
      </c>
    </row>
    <row r="56" spans="1:23" ht="19.5" customHeight="1">
      <c r="A56" s="57" t="s">
        <v>117</v>
      </c>
      <c r="B56" s="54">
        <v>207</v>
      </c>
      <c r="C56" s="54">
        <v>8</v>
      </c>
      <c r="D56" s="54">
        <v>19</v>
      </c>
      <c r="E56" s="54">
        <v>7</v>
      </c>
      <c r="F56" s="54">
        <v>0</v>
      </c>
      <c r="G56" s="54">
        <v>0</v>
      </c>
      <c r="H56" s="54">
        <v>87</v>
      </c>
      <c r="I56" s="54">
        <v>80</v>
      </c>
      <c r="J56" s="54">
        <v>6</v>
      </c>
      <c r="K56" s="54">
        <v>0</v>
      </c>
      <c r="L56" s="54">
        <v>259</v>
      </c>
      <c r="M56" s="54">
        <v>4</v>
      </c>
      <c r="N56" s="54">
        <v>12</v>
      </c>
      <c r="O56" s="54">
        <v>6</v>
      </c>
      <c r="P56" s="54">
        <v>1</v>
      </c>
      <c r="Q56" s="54">
        <v>0</v>
      </c>
      <c r="R56" s="54">
        <v>123</v>
      </c>
      <c r="S56" s="54">
        <v>113</v>
      </c>
      <c r="T56" s="54">
        <v>0</v>
      </c>
      <c r="U56" s="54">
        <v>0</v>
      </c>
      <c r="V56" s="54">
        <v>114</v>
      </c>
      <c r="W56" s="58">
        <v>114</v>
      </c>
    </row>
    <row r="57" spans="1:23" ht="19.5" customHeight="1">
      <c r="A57" s="57" t="s">
        <v>118</v>
      </c>
      <c r="B57" s="54">
        <v>133</v>
      </c>
      <c r="C57" s="54">
        <v>3</v>
      </c>
      <c r="D57" s="54">
        <v>10</v>
      </c>
      <c r="E57" s="54">
        <v>5</v>
      </c>
      <c r="F57" s="54">
        <v>0</v>
      </c>
      <c r="G57" s="54">
        <v>0</v>
      </c>
      <c r="H57" s="54">
        <v>62</v>
      </c>
      <c r="I57" s="54">
        <v>52</v>
      </c>
      <c r="J57" s="54">
        <v>1</v>
      </c>
      <c r="K57" s="54">
        <v>0</v>
      </c>
      <c r="L57" s="54">
        <v>194</v>
      </c>
      <c r="M57" s="54">
        <v>0</v>
      </c>
      <c r="N57" s="54">
        <v>8</v>
      </c>
      <c r="O57" s="54">
        <v>3</v>
      </c>
      <c r="P57" s="54">
        <v>1</v>
      </c>
      <c r="Q57" s="54">
        <v>0</v>
      </c>
      <c r="R57" s="54">
        <v>76</v>
      </c>
      <c r="S57" s="54">
        <v>106</v>
      </c>
      <c r="T57" s="54">
        <v>0</v>
      </c>
      <c r="U57" s="54">
        <v>0</v>
      </c>
      <c r="V57" s="54">
        <v>79</v>
      </c>
      <c r="W57" s="58">
        <v>79</v>
      </c>
    </row>
    <row r="58" spans="1:23" ht="19.5" customHeight="1">
      <c r="A58" s="57" t="s">
        <v>119</v>
      </c>
      <c r="B58" s="54">
        <v>104</v>
      </c>
      <c r="C58" s="54">
        <v>7</v>
      </c>
      <c r="D58" s="54">
        <v>8</v>
      </c>
      <c r="E58" s="54">
        <v>2</v>
      </c>
      <c r="F58" s="54">
        <v>0</v>
      </c>
      <c r="G58" s="54">
        <v>0</v>
      </c>
      <c r="H58" s="54">
        <v>47</v>
      </c>
      <c r="I58" s="54">
        <v>37</v>
      </c>
      <c r="J58" s="54">
        <v>3</v>
      </c>
      <c r="K58" s="54">
        <v>0</v>
      </c>
      <c r="L58" s="54">
        <v>173</v>
      </c>
      <c r="M58" s="54">
        <v>12</v>
      </c>
      <c r="N58" s="54">
        <v>10</v>
      </c>
      <c r="O58" s="54">
        <v>4</v>
      </c>
      <c r="P58" s="54">
        <v>1</v>
      </c>
      <c r="Q58" s="54">
        <v>0</v>
      </c>
      <c r="R58" s="54">
        <v>69</v>
      </c>
      <c r="S58" s="54">
        <v>77</v>
      </c>
      <c r="T58" s="54">
        <v>0</v>
      </c>
      <c r="U58" s="54">
        <v>0</v>
      </c>
      <c r="V58" s="54">
        <v>66</v>
      </c>
      <c r="W58" s="58">
        <v>66</v>
      </c>
    </row>
    <row r="59" spans="1:23" ht="19.5" customHeight="1">
      <c r="A59" s="57" t="s">
        <v>120</v>
      </c>
      <c r="B59" s="54">
        <v>134</v>
      </c>
      <c r="C59" s="54">
        <v>2</v>
      </c>
      <c r="D59" s="54">
        <v>10</v>
      </c>
      <c r="E59" s="54">
        <v>1</v>
      </c>
      <c r="F59" s="54">
        <v>1</v>
      </c>
      <c r="G59" s="54">
        <v>0</v>
      </c>
      <c r="H59" s="54">
        <v>34</v>
      </c>
      <c r="I59" s="54">
        <v>84</v>
      </c>
      <c r="J59" s="54">
        <v>2</v>
      </c>
      <c r="K59" s="54">
        <v>0</v>
      </c>
      <c r="L59" s="54">
        <v>211</v>
      </c>
      <c r="M59" s="54">
        <v>1</v>
      </c>
      <c r="N59" s="54">
        <v>20</v>
      </c>
      <c r="O59" s="54">
        <v>2</v>
      </c>
      <c r="P59" s="54">
        <v>0</v>
      </c>
      <c r="Q59" s="54">
        <v>0</v>
      </c>
      <c r="R59" s="54">
        <v>84</v>
      </c>
      <c r="S59" s="54">
        <v>104</v>
      </c>
      <c r="T59" s="54">
        <v>0</v>
      </c>
      <c r="U59" s="54">
        <v>0</v>
      </c>
      <c r="V59" s="54">
        <v>100</v>
      </c>
      <c r="W59" s="58">
        <v>100</v>
      </c>
    </row>
    <row r="60" spans="1:23" ht="19.5" customHeight="1">
      <c r="A60" s="57" t="s">
        <v>121</v>
      </c>
      <c r="B60" s="54">
        <v>161</v>
      </c>
      <c r="C60" s="54">
        <v>7</v>
      </c>
      <c r="D60" s="54">
        <v>18</v>
      </c>
      <c r="E60" s="54">
        <v>2</v>
      </c>
      <c r="F60" s="54">
        <v>1</v>
      </c>
      <c r="G60" s="54">
        <v>0</v>
      </c>
      <c r="H60" s="54">
        <v>62</v>
      </c>
      <c r="I60" s="54">
        <v>66</v>
      </c>
      <c r="J60" s="54">
        <v>5</v>
      </c>
      <c r="K60" s="54">
        <v>0</v>
      </c>
      <c r="L60" s="54">
        <v>213</v>
      </c>
      <c r="M60" s="54">
        <v>1</v>
      </c>
      <c r="N60" s="54">
        <v>20</v>
      </c>
      <c r="O60" s="54">
        <v>5</v>
      </c>
      <c r="P60" s="54">
        <v>0</v>
      </c>
      <c r="Q60" s="54">
        <v>0</v>
      </c>
      <c r="R60" s="54">
        <v>75</v>
      </c>
      <c r="S60" s="54">
        <v>112</v>
      </c>
      <c r="T60" s="54">
        <v>0</v>
      </c>
      <c r="U60" s="54">
        <v>0</v>
      </c>
      <c r="V60" s="54">
        <v>105</v>
      </c>
      <c r="W60" s="58">
        <v>105</v>
      </c>
    </row>
    <row r="61" spans="1:23" ht="34.5" customHeight="1">
      <c r="A61" s="57" t="s">
        <v>70</v>
      </c>
      <c r="B61" s="54">
        <f>SUM(B62:B73)</f>
        <v>1069</v>
      </c>
      <c r="C61" s="54">
        <f aca="true" t="shared" si="4" ref="C61:W61">SUM(C62:C73)</f>
        <v>30</v>
      </c>
      <c r="D61" s="54">
        <f t="shared" si="4"/>
        <v>116</v>
      </c>
      <c r="E61" s="54">
        <f t="shared" si="4"/>
        <v>5</v>
      </c>
      <c r="F61" s="54">
        <f t="shared" si="4"/>
        <v>0</v>
      </c>
      <c r="G61" s="54">
        <f t="shared" si="4"/>
        <v>0</v>
      </c>
      <c r="H61" s="54">
        <f t="shared" si="4"/>
        <v>496</v>
      </c>
      <c r="I61" s="54">
        <f t="shared" si="4"/>
        <v>387</v>
      </c>
      <c r="J61" s="54">
        <f t="shared" si="4"/>
        <v>32</v>
      </c>
      <c r="K61" s="54">
        <f t="shared" si="4"/>
        <v>3</v>
      </c>
      <c r="L61" s="54">
        <f t="shared" si="4"/>
        <v>1358</v>
      </c>
      <c r="M61" s="54">
        <f t="shared" si="4"/>
        <v>23</v>
      </c>
      <c r="N61" s="54">
        <f t="shared" si="4"/>
        <v>150</v>
      </c>
      <c r="O61" s="54">
        <f t="shared" si="4"/>
        <v>16</v>
      </c>
      <c r="P61" s="54">
        <f t="shared" si="4"/>
        <v>10</v>
      </c>
      <c r="Q61" s="54">
        <f t="shared" si="4"/>
        <v>0</v>
      </c>
      <c r="R61" s="54">
        <f t="shared" si="4"/>
        <v>652</v>
      </c>
      <c r="S61" s="54">
        <f t="shared" si="4"/>
        <v>504</v>
      </c>
      <c r="T61" s="54">
        <f t="shared" si="4"/>
        <v>0</v>
      </c>
      <c r="U61" s="54">
        <f t="shared" si="4"/>
        <v>3</v>
      </c>
      <c r="V61" s="54">
        <f t="shared" si="4"/>
        <v>580</v>
      </c>
      <c r="W61" s="54">
        <f t="shared" si="4"/>
        <v>580</v>
      </c>
    </row>
    <row r="62" spans="1:23" ht="19.5" customHeight="1">
      <c r="A62" s="57" t="s">
        <v>123</v>
      </c>
      <c r="B62" s="54">
        <v>115</v>
      </c>
      <c r="C62" s="54">
        <v>2</v>
      </c>
      <c r="D62" s="54">
        <v>7</v>
      </c>
      <c r="E62" s="54">
        <v>1</v>
      </c>
      <c r="F62" s="54">
        <v>0</v>
      </c>
      <c r="G62" s="54">
        <v>0</v>
      </c>
      <c r="H62" s="54">
        <v>54</v>
      </c>
      <c r="I62" s="54">
        <v>44</v>
      </c>
      <c r="J62" s="54">
        <v>5</v>
      </c>
      <c r="K62" s="54">
        <v>2</v>
      </c>
      <c r="L62" s="54">
        <v>138</v>
      </c>
      <c r="M62" s="54">
        <v>0</v>
      </c>
      <c r="N62" s="54">
        <v>13</v>
      </c>
      <c r="O62" s="54">
        <v>0</v>
      </c>
      <c r="P62" s="54">
        <v>1</v>
      </c>
      <c r="Q62" s="54">
        <v>0</v>
      </c>
      <c r="R62" s="54">
        <v>76</v>
      </c>
      <c r="S62" s="54">
        <v>47</v>
      </c>
      <c r="T62" s="54">
        <v>0</v>
      </c>
      <c r="U62" s="54">
        <v>1</v>
      </c>
      <c r="V62" s="54">
        <v>44</v>
      </c>
      <c r="W62" s="58">
        <v>44</v>
      </c>
    </row>
    <row r="63" spans="1:23" ht="19.5" customHeight="1">
      <c r="A63" s="57" t="s">
        <v>111</v>
      </c>
      <c r="B63" s="54">
        <v>76</v>
      </c>
      <c r="C63" s="54">
        <v>2</v>
      </c>
      <c r="D63" s="54">
        <v>6</v>
      </c>
      <c r="E63" s="54">
        <v>0</v>
      </c>
      <c r="F63" s="54">
        <v>0</v>
      </c>
      <c r="G63" s="54">
        <v>0</v>
      </c>
      <c r="H63" s="54">
        <v>36</v>
      </c>
      <c r="I63" s="54">
        <v>30</v>
      </c>
      <c r="J63" s="54">
        <v>1</v>
      </c>
      <c r="K63" s="54">
        <v>1</v>
      </c>
      <c r="L63" s="54">
        <v>107</v>
      </c>
      <c r="M63" s="54">
        <v>0</v>
      </c>
      <c r="N63" s="54">
        <v>9</v>
      </c>
      <c r="O63" s="54">
        <v>0</v>
      </c>
      <c r="P63" s="54">
        <v>3</v>
      </c>
      <c r="Q63" s="54">
        <v>0</v>
      </c>
      <c r="R63" s="54">
        <v>47</v>
      </c>
      <c r="S63" s="54">
        <v>46</v>
      </c>
      <c r="T63" s="54">
        <v>0</v>
      </c>
      <c r="U63" s="54">
        <v>2</v>
      </c>
      <c r="V63" s="54">
        <v>77</v>
      </c>
      <c r="W63" s="58">
        <v>77</v>
      </c>
    </row>
    <row r="64" spans="1:23" ht="19.5" customHeight="1">
      <c r="A64" s="57" t="s">
        <v>112</v>
      </c>
      <c r="B64" s="54">
        <v>54</v>
      </c>
      <c r="C64" s="54">
        <v>0</v>
      </c>
      <c r="D64" s="54">
        <v>14</v>
      </c>
      <c r="E64" s="54">
        <v>0</v>
      </c>
      <c r="F64" s="54">
        <v>0</v>
      </c>
      <c r="G64" s="54">
        <v>0</v>
      </c>
      <c r="H64" s="54">
        <v>28</v>
      </c>
      <c r="I64" s="54">
        <v>11</v>
      </c>
      <c r="J64" s="54">
        <v>1</v>
      </c>
      <c r="K64" s="54">
        <v>0</v>
      </c>
      <c r="L64" s="54">
        <v>100</v>
      </c>
      <c r="M64" s="54">
        <v>0</v>
      </c>
      <c r="N64" s="54">
        <v>12</v>
      </c>
      <c r="O64" s="54">
        <v>3</v>
      </c>
      <c r="P64" s="54">
        <v>1</v>
      </c>
      <c r="Q64" s="54">
        <v>0</v>
      </c>
      <c r="R64" s="54">
        <v>49</v>
      </c>
      <c r="S64" s="54">
        <v>35</v>
      </c>
      <c r="T64" s="54">
        <v>0</v>
      </c>
      <c r="U64" s="54">
        <v>0</v>
      </c>
      <c r="V64" s="54">
        <v>44</v>
      </c>
      <c r="W64" s="58">
        <v>44</v>
      </c>
    </row>
    <row r="65" spans="1:23" ht="19.5" customHeight="1">
      <c r="A65" s="57" t="s">
        <v>113</v>
      </c>
      <c r="B65" s="54">
        <v>52</v>
      </c>
      <c r="C65" s="54">
        <v>0</v>
      </c>
      <c r="D65" s="54">
        <v>6</v>
      </c>
      <c r="E65" s="54">
        <v>3</v>
      </c>
      <c r="F65" s="54">
        <v>0</v>
      </c>
      <c r="G65" s="54">
        <v>0</v>
      </c>
      <c r="H65" s="54">
        <v>21</v>
      </c>
      <c r="I65" s="54">
        <v>20</v>
      </c>
      <c r="J65" s="54">
        <v>2</v>
      </c>
      <c r="K65" s="54">
        <v>0</v>
      </c>
      <c r="L65" s="54">
        <v>76</v>
      </c>
      <c r="M65" s="54">
        <v>1</v>
      </c>
      <c r="N65" s="54">
        <v>4</v>
      </c>
      <c r="O65" s="54">
        <v>0</v>
      </c>
      <c r="P65" s="54">
        <v>0</v>
      </c>
      <c r="Q65" s="54">
        <v>0</v>
      </c>
      <c r="R65" s="54">
        <v>38</v>
      </c>
      <c r="S65" s="54">
        <v>33</v>
      </c>
      <c r="T65" s="54">
        <v>0</v>
      </c>
      <c r="U65" s="54">
        <v>0</v>
      </c>
      <c r="V65" s="54">
        <v>55</v>
      </c>
      <c r="W65" s="58">
        <v>55</v>
      </c>
    </row>
    <row r="66" spans="1:23" ht="19.5" customHeight="1">
      <c r="A66" s="57" t="s">
        <v>114</v>
      </c>
      <c r="B66" s="54">
        <v>121</v>
      </c>
      <c r="C66" s="54">
        <v>3</v>
      </c>
      <c r="D66" s="54">
        <v>8</v>
      </c>
      <c r="E66" s="54">
        <v>0</v>
      </c>
      <c r="F66" s="54">
        <v>0</v>
      </c>
      <c r="G66" s="54">
        <v>0</v>
      </c>
      <c r="H66" s="54">
        <v>60</v>
      </c>
      <c r="I66" s="54">
        <v>42</v>
      </c>
      <c r="J66" s="54">
        <v>8</v>
      </c>
      <c r="K66" s="54">
        <v>0</v>
      </c>
      <c r="L66" s="54">
        <v>133</v>
      </c>
      <c r="M66" s="54">
        <v>7</v>
      </c>
      <c r="N66" s="54">
        <v>9</v>
      </c>
      <c r="O66" s="54">
        <v>2</v>
      </c>
      <c r="P66" s="54">
        <v>1</v>
      </c>
      <c r="Q66" s="91">
        <v>0</v>
      </c>
      <c r="R66" s="54">
        <v>64</v>
      </c>
      <c r="S66" s="54">
        <v>50</v>
      </c>
      <c r="T66" s="54">
        <v>0</v>
      </c>
      <c r="U66" s="54">
        <v>0</v>
      </c>
      <c r="V66" s="54">
        <v>31</v>
      </c>
      <c r="W66" s="58">
        <v>31</v>
      </c>
    </row>
    <row r="67" spans="1:23" ht="19.5" customHeight="1">
      <c r="A67" s="57" t="s">
        <v>115</v>
      </c>
      <c r="B67" s="54">
        <v>96</v>
      </c>
      <c r="C67" s="54">
        <v>2</v>
      </c>
      <c r="D67" s="54">
        <v>16</v>
      </c>
      <c r="E67" s="54">
        <v>0</v>
      </c>
      <c r="F67" s="54">
        <v>0</v>
      </c>
      <c r="G67" s="54">
        <v>0</v>
      </c>
      <c r="H67" s="54">
        <v>42</v>
      </c>
      <c r="I67" s="54">
        <v>36</v>
      </c>
      <c r="J67" s="54">
        <v>0</v>
      </c>
      <c r="K67" s="54">
        <v>0</v>
      </c>
      <c r="L67" s="54">
        <v>107</v>
      </c>
      <c r="M67" s="54">
        <v>6</v>
      </c>
      <c r="N67" s="54">
        <v>11</v>
      </c>
      <c r="O67" s="54">
        <v>4</v>
      </c>
      <c r="P67" s="54">
        <v>0</v>
      </c>
      <c r="Q67" s="54">
        <v>0</v>
      </c>
      <c r="R67" s="54">
        <v>51</v>
      </c>
      <c r="S67" s="54">
        <v>35</v>
      </c>
      <c r="T67" s="54">
        <v>0</v>
      </c>
      <c r="U67" s="54">
        <v>0</v>
      </c>
      <c r="V67" s="54">
        <v>35</v>
      </c>
      <c r="W67" s="58">
        <v>35</v>
      </c>
    </row>
    <row r="68" spans="1:23" ht="19.5" customHeight="1">
      <c r="A68" s="57" t="s">
        <v>116</v>
      </c>
      <c r="B68" s="54">
        <v>88</v>
      </c>
      <c r="C68" s="54">
        <v>6</v>
      </c>
      <c r="D68" s="54">
        <v>10</v>
      </c>
      <c r="E68" s="54">
        <v>0</v>
      </c>
      <c r="F68" s="54">
        <v>0</v>
      </c>
      <c r="G68" s="54">
        <v>0</v>
      </c>
      <c r="H68" s="54">
        <v>46</v>
      </c>
      <c r="I68" s="54">
        <v>23</v>
      </c>
      <c r="J68" s="54">
        <v>3</v>
      </c>
      <c r="K68" s="54">
        <v>0</v>
      </c>
      <c r="L68" s="54">
        <v>110</v>
      </c>
      <c r="M68" s="54">
        <v>2</v>
      </c>
      <c r="N68" s="54">
        <v>14</v>
      </c>
      <c r="O68" s="54">
        <v>0</v>
      </c>
      <c r="P68" s="54">
        <v>1</v>
      </c>
      <c r="Q68" s="54">
        <v>0</v>
      </c>
      <c r="R68" s="54">
        <v>43</v>
      </c>
      <c r="S68" s="54">
        <v>50</v>
      </c>
      <c r="T68" s="54">
        <v>0</v>
      </c>
      <c r="U68" s="54">
        <v>0</v>
      </c>
      <c r="V68" s="54">
        <v>40</v>
      </c>
      <c r="W68" s="58">
        <v>40</v>
      </c>
    </row>
    <row r="69" spans="1:23" ht="19.5" customHeight="1">
      <c r="A69" s="57" t="s">
        <v>117</v>
      </c>
      <c r="B69" s="54">
        <v>111</v>
      </c>
      <c r="C69" s="54">
        <v>2</v>
      </c>
      <c r="D69" s="54">
        <v>17</v>
      </c>
      <c r="E69" s="54">
        <v>0</v>
      </c>
      <c r="F69" s="54">
        <v>0</v>
      </c>
      <c r="G69" s="54">
        <v>0</v>
      </c>
      <c r="H69" s="54">
        <v>53</v>
      </c>
      <c r="I69" s="54">
        <v>37</v>
      </c>
      <c r="J69" s="54">
        <v>2</v>
      </c>
      <c r="K69" s="54">
        <v>0</v>
      </c>
      <c r="L69" s="54">
        <v>145</v>
      </c>
      <c r="M69" s="54">
        <v>1</v>
      </c>
      <c r="N69" s="54">
        <v>18</v>
      </c>
      <c r="O69" s="54">
        <v>2</v>
      </c>
      <c r="P69" s="54">
        <v>1</v>
      </c>
      <c r="Q69" s="54">
        <v>0</v>
      </c>
      <c r="R69" s="54">
        <v>81</v>
      </c>
      <c r="S69" s="54">
        <v>42</v>
      </c>
      <c r="T69" s="54">
        <v>0</v>
      </c>
      <c r="U69" s="54">
        <v>0</v>
      </c>
      <c r="V69" s="54">
        <v>57</v>
      </c>
      <c r="W69" s="58">
        <v>57</v>
      </c>
    </row>
    <row r="70" spans="1:23" ht="19.5" customHeight="1">
      <c r="A70" s="57" t="s">
        <v>118</v>
      </c>
      <c r="B70" s="54">
        <v>81</v>
      </c>
      <c r="C70" s="54">
        <v>1</v>
      </c>
      <c r="D70" s="54">
        <v>6</v>
      </c>
      <c r="E70" s="54">
        <v>1</v>
      </c>
      <c r="F70" s="54">
        <v>0</v>
      </c>
      <c r="G70" s="54">
        <v>0</v>
      </c>
      <c r="H70" s="54">
        <v>32</v>
      </c>
      <c r="I70" s="54">
        <v>38</v>
      </c>
      <c r="J70" s="54">
        <v>3</v>
      </c>
      <c r="K70" s="54">
        <v>0</v>
      </c>
      <c r="L70" s="54">
        <v>93</v>
      </c>
      <c r="M70" s="54">
        <v>0</v>
      </c>
      <c r="N70" s="54">
        <v>6</v>
      </c>
      <c r="O70" s="54">
        <v>1</v>
      </c>
      <c r="P70" s="54">
        <v>0</v>
      </c>
      <c r="Q70" s="54">
        <v>0</v>
      </c>
      <c r="R70" s="54">
        <v>42</v>
      </c>
      <c r="S70" s="54">
        <v>44</v>
      </c>
      <c r="T70" s="54">
        <v>0</v>
      </c>
      <c r="U70" s="54">
        <v>0</v>
      </c>
      <c r="V70" s="54">
        <v>53</v>
      </c>
      <c r="W70" s="58">
        <v>53</v>
      </c>
    </row>
    <row r="71" spans="1:23" ht="19.5" customHeight="1">
      <c r="A71" s="57" t="s">
        <v>119</v>
      </c>
      <c r="B71" s="54">
        <v>70</v>
      </c>
      <c r="C71" s="54">
        <v>1</v>
      </c>
      <c r="D71" s="54">
        <v>4</v>
      </c>
      <c r="E71" s="54">
        <v>0</v>
      </c>
      <c r="F71" s="54">
        <v>0</v>
      </c>
      <c r="G71" s="54">
        <v>0</v>
      </c>
      <c r="H71" s="54">
        <v>39</v>
      </c>
      <c r="I71" s="54">
        <v>24</v>
      </c>
      <c r="J71" s="54">
        <v>2</v>
      </c>
      <c r="K71" s="54">
        <v>0</v>
      </c>
      <c r="L71" s="54">
        <v>90</v>
      </c>
      <c r="M71" s="54">
        <v>2</v>
      </c>
      <c r="N71" s="54">
        <v>13</v>
      </c>
      <c r="O71" s="54">
        <v>3</v>
      </c>
      <c r="P71" s="54">
        <v>1</v>
      </c>
      <c r="Q71" s="54">
        <v>0</v>
      </c>
      <c r="R71" s="54">
        <v>42</v>
      </c>
      <c r="S71" s="54">
        <v>29</v>
      </c>
      <c r="T71" s="54">
        <v>0</v>
      </c>
      <c r="U71" s="54">
        <v>0</v>
      </c>
      <c r="V71" s="54">
        <v>48</v>
      </c>
      <c r="W71" s="58">
        <v>48</v>
      </c>
    </row>
    <row r="72" spans="1:23" ht="19.5" customHeight="1">
      <c r="A72" s="57" t="s">
        <v>120</v>
      </c>
      <c r="B72" s="54">
        <v>87</v>
      </c>
      <c r="C72" s="54">
        <v>5</v>
      </c>
      <c r="D72" s="54">
        <v>10</v>
      </c>
      <c r="E72" s="54">
        <v>0</v>
      </c>
      <c r="F72" s="54">
        <v>0</v>
      </c>
      <c r="G72" s="54">
        <v>0</v>
      </c>
      <c r="H72" s="54">
        <v>32</v>
      </c>
      <c r="I72" s="54">
        <v>37</v>
      </c>
      <c r="J72" s="54">
        <v>3</v>
      </c>
      <c r="K72" s="54">
        <v>0</v>
      </c>
      <c r="L72" s="54">
        <v>111</v>
      </c>
      <c r="M72" s="54">
        <v>4</v>
      </c>
      <c r="N72" s="54">
        <v>17</v>
      </c>
      <c r="O72" s="54">
        <v>1</v>
      </c>
      <c r="P72" s="54">
        <v>0</v>
      </c>
      <c r="Q72" s="54">
        <v>0</v>
      </c>
      <c r="R72" s="54">
        <v>56</v>
      </c>
      <c r="S72" s="54">
        <v>33</v>
      </c>
      <c r="T72" s="54">
        <v>0</v>
      </c>
      <c r="U72" s="54">
        <v>0</v>
      </c>
      <c r="V72" s="54">
        <v>21</v>
      </c>
      <c r="W72" s="58">
        <v>21</v>
      </c>
    </row>
    <row r="73" spans="1:23" ht="19.5" customHeight="1">
      <c r="A73" s="57" t="s">
        <v>121</v>
      </c>
      <c r="B73" s="54">
        <v>118</v>
      </c>
      <c r="C73" s="54">
        <v>6</v>
      </c>
      <c r="D73" s="54">
        <v>12</v>
      </c>
      <c r="E73" s="54">
        <v>0</v>
      </c>
      <c r="F73" s="54">
        <v>0</v>
      </c>
      <c r="G73" s="54">
        <v>0</v>
      </c>
      <c r="H73" s="54">
        <v>53</v>
      </c>
      <c r="I73" s="54">
        <v>45</v>
      </c>
      <c r="J73" s="54">
        <v>2</v>
      </c>
      <c r="K73" s="54">
        <v>0</v>
      </c>
      <c r="L73" s="54">
        <v>148</v>
      </c>
      <c r="M73" s="54">
        <v>0</v>
      </c>
      <c r="N73" s="54">
        <v>24</v>
      </c>
      <c r="O73" s="54">
        <v>0</v>
      </c>
      <c r="P73" s="54">
        <v>1</v>
      </c>
      <c r="Q73" s="54">
        <v>0</v>
      </c>
      <c r="R73" s="54">
        <v>63</v>
      </c>
      <c r="S73" s="54">
        <v>60</v>
      </c>
      <c r="T73" s="54">
        <v>0</v>
      </c>
      <c r="U73" s="54">
        <v>0</v>
      </c>
      <c r="V73" s="54">
        <v>75</v>
      </c>
      <c r="W73" s="58">
        <v>75</v>
      </c>
    </row>
    <row r="74" spans="1:23" ht="34.5" customHeight="1">
      <c r="A74" s="57" t="s">
        <v>72</v>
      </c>
      <c r="B74" s="54">
        <f>SUM(B75:B86)</f>
        <v>1645</v>
      </c>
      <c r="C74" s="54">
        <f aca="true" t="shared" si="5" ref="C74:W74">SUM(C75:C86)</f>
        <v>34</v>
      </c>
      <c r="D74" s="54">
        <f t="shared" si="5"/>
        <v>135</v>
      </c>
      <c r="E74" s="54">
        <f t="shared" si="5"/>
        <v>17</v>
      </c>
      <c r="F74" s="54">
        <f t="shared" si="5"/>
        <v>5</v>
      </c>
      <c r="G74" s="54">
        <f t="shared" si="5"/>
        <v>0</v>
      </c>
      <c r="H74" s="54">
        <f t="shared" si="5"/>
        <v>543</v>
      </c>
      <c r="I74" s="54">
        <f t="shared" si="5"/>
        <v>888</v>
      </c>
      <c r="J74" s="54">
        <f t="shared" si="5"/>
        <v>23</v>
      </c>
      <c r="K74" s="54">
        <f t="shared" si="5"/>
        <v>0</v>
      </c>
      <c r="L74" s="54">
        <f t="shared" si="5"/>
        <v>2240</v>
      </c>
      <c r="M74" s="54">
        <f t="shared" si="5"/>
        <v>27</v>
      </c>
      <c r="N74" s="54">
        <f t="shared" si="5"/>
        <v>149</v>
      </c>
      <c r="O74" s="54">
        <f t="shared" si="5"/>
        <v>17</v>
      </c>
      <c r="P74" s="54">
        <f t="shared" si="5"/>
        <v>12</v>
      </c>
      <c r="Q74" s="54">
        <f t="shared" si="5"/>
        <v>0</v>
      </c>
      <c r="R74" s="54">
        <f t="shared" si="5"/>
        <v>716</v>
      </c>
      <c r="S74" s="54">
        <f t="shared" si="5"/>
        <v>1318</v>
      </c>
      <c r="T74" s="54">
        <f t="shared" si="5"/>
        <v>0</v>
      </c>
      <c r="U74" s="54">
        <f t="shared" si="5"/>
        <v>1</v>
      </c>
      <c r="V74" s="54">
        <f t="shared" si="5"/>
        <v>533</v>
      </c>
      <c r="W74" s="54">
        <f t="shared" si="5"/>
        <v>533</v>
      </c>
    </row>
    <row r="75" spans="1:23" ht="19.5" customHeight="1">
      <c r="A75" s="57" t="s">
        <v>123</v>
      </c>
      <c r="B75" s="54">
        <v>135</v>
      </c>
      <c r="C75" s="54">
        <v>1</v>
      </c>
      <c r="D75" s="54">
        <v>7</v>
      </c>
      <c r="E75" s="54">
        <v>1</v>
      </c>
      <c r="F75" s="54">
        <v>0</v>
      </c>
      <c r="G75" s="54">
        <v>0</v>
      </c>
      <c r="H75" s="54">
        <v>41</v>
      </c>
      <c r="I75" s="54">
        <v>84</v>
      </c>
      <c r="J75" s="54">
        <v>1</v>
      </c>
      <c r="K75" s="54">
        <v>0</v>
      </c>
      <c r="L75" s="54">
        <v>179</v>
      </c>
      <c r="M75" s="54">
        <v>1</v>
      </c>
      <c r="N75" s="54">
        <v>13</v>
      </c>
      <c r="O75" s="54">
        <v>0</v>
      </c>
      <c r="P75" s="54">
        <v>0</v>
      </c>
      <c r="Q75" s="54">
        <v>0</v>
      </c>
      <c r="R75" s="54">
        <v>54</v>
      </c>
      <c r="S75" s="54">
        <v>110</v>
      </c>
      <c r="T75" s="54">
        <v>0</v>
      </c>
      <c r="U75" s="54">
        <v>1</v>
      </c>
      <c r="V75" s="54">
        <v>37</v>
      </c>
      <c r="W75" s="58">
        <v>37</v>
      </c>
    </row>
    <row r="76" spans="1:23" ht="19.5" customHeight="1">
      <c r="A76" s="57" t="s">
        <v>111</v>
      </c>
      <c r="B76" s="54">
        <v>158</v>
      </c>
      <c r="C76" s="54">
        <v>4</v>
      </c>
      <c r="D76" s="54">
        <v>7</v>
      </c>
      <c r="E76" s="54">
        <v>3</v>
      </c>
      <c r="F76" s="54">
        <v>0</v>
      </c>
      <c r="G76" s="54">
        <v>0</v>
      </c>
      <c r="H76" s="54">
        <v>68</v>
      </c>
      <c r="I76" s="54">
        <v>74</v>
      </c>
      <c r="J76" s="54">
        <v>2</v>
      </c>
      <c r="K76" s="54">
        <v>0</v>
      </c>
      <c r="L76" s="54">
        <v>192</v>
      </c>
      <c r="M76" s="54">
        <v>5</v>
      </c>
      <c r="N76" s="54">
        <v>9</v>
      </c>
      <c r="O76" s="54">
        <v>0</v>
      </c>
      <c r="P76" s="54">
        <v>4</v>
      </c>
      <c r="Q76" s="54">
        <v>0</v>
      </c>
      <c r="R76" s="54">
        <v>63</v>
      </c>
      <c r="S76" s="54">
        <v>111</v>
      </c>
      <c r="T76" s="54">
        <v>0</v>
      </c>
      <c r="U76" s="54">
        <v>0</v>
      </c>
      <c r="V76" s="54">
        <v>65</v>
      </c>
      <c r="W76" s="58">
        <v>65</v>
      </c>
    </row>
    <row r="77" spans="1:23" ht="19.5" customHeight="1">
      <c r="A77" s="57" t="s">
        <v>112</v>
      </c>
      <c r="B77" s="54">
        <v>129</v>
      </c>
      <c r="C77" s="54">
        <v>3</v>
      </c>
      <c r="D77" s="54">
        <v>8</v>
      </c>
      <c r="E77" s="54">
        <v>1</v>
      </c>
      <c r="F77" s="54">
        <v>0</v>
      </c>
      <c r="G77" s="54">
        <v>0</v>
      </c>
      <c r="H77" s="54">
        <v>37</v>
      </c>
      <c r="I77" s="54">
        <v>78</v>
      </c>
      <c r="J77" s="54">
        <v>2</v>
      </c>
      <c r="K77" s="54">
        <v>0</v>
      </c>
      <c r="L77" s="54">
        <v>162</v>
      </c>
      <c r="M77" s="54">
        <v>2</v>
      </c>
      <c r="N77" s="54">
        <v>9</v>
      </c>
      <c r="O77" s="54">
        <v>3</v>
      </c>
      <c r="P77" s="54">
        <v>3</v>
      </c>
      <c r="Q77" s="54">
        <v>0</v>
      </c>
      <c r="R77" s="54">
        <v>49</v>
      </c>
      <c r="S77" s="54">
        <v>96</v>
      </c>
      <c r="T77" s="54">
        <v>0</v>
      </c>
      <c r="U77" s="54">
        <v>0</v>
      </c>
      <c r="V77" s="54">
        <v>29</v>
      </c>
      <c r="W77" s="58">
        <v>29</v>
      </c>
    </row>
    <row r="78" spans="1:23" ht="19.5" customHeight="1">
      <c r="A78" s="57" t="s">
        <v>113</v>
      </c>
      <c r="B78" s="54">
        <v>88</v>
      </c>
      <c r="C78" s="54">
        <v>2</v>
      </c>
      <c r="D78" s="54">
        <v>10</v>
      </c>
      <c r="E78" s="54">
        <v>1</v>
      </c>
      <c r="F78" s="54">
        <v>0</v>
      </c>
      <c r="G78" s="54">
        <v>0</v>
      </c>
      <c r="H78" s="54">
        <v>29</v>
      </c>
      <c r="I78" s="54">
        <v>44</v>
      </c>
      <c r="J78" s="54">
        <v>2</v>
      </c>
      <c r="K78" s="54">
        <v>0</v>
      </c>
      <c r="L78" s="54">
        <v>110</v>
      </c>
      <c r="M78" s="54">
        <v>2</v>
      </c>
      <c r="N78" s="54">
        <v>6</v>
      </c>
      <c r="O78" s="54">
        <v>1</v>
      </c>
      <c r="P78" s="54">
        <v>1</v>
      </c>
      <c r="Q78" s="54">
        <v>0</v>
      </c>
      <c r="R78" s="54">
        <v>41</v>
      </c>
      <c r="S78" s="54">
        <v>59</v>
      </c>
      <c r="T78" s="54">
        <v>0</v>
      </c>
      <c r="U78" s="54">
        <v>0</v>
      </c>
      <c r="V78" s="54">
        <v>34</v>
      </c>
      <c r="W78" s="58">
        <v>34</v>
      </c>
    </row>
    <row r="79" spans="1:23" ht="19.5" customHeight="1">
      <c r="A79" s="57" t="s">
        <v>114</v>
      </c>
      <c r="B79" s="54">
        <v>118</v>
      </c>
      <c r="C79" s="54">
        <v>2</v>
      </c>
      <c r="D79" s="54">
        <v>7</v>
      </c>
      <c r="E79" s="54">
        <v>0</v>
      </c>
      <c r="F79" s="54">
        <v>2</v>
      </c>
      <c r="G79" s="54">
        <v>0</v>
      </c>
      <c r="H79" s="54">
        <v>40</v>
      </c>
      <c r="I79" s="54">
        <v>67</v>
      </c>
      <c r="J79" s="54">
        <v>0</v>
      </c>
      <c r="K79" s="54">
        <v>0</v>
      </c>
      <c r="L79" s="54">
        <v>171</v>
      </c>
      <c r="M79" s="54">
        <v>0</v>
      </c>
      <c r="N79" s="54">
        <v>22</v>
      </c>
      <c r="O79" s="54">
        <v>0</v>
      </c>
      <c r="P79" s="54">
        <v>0</v>
      </c>
      <c r="Q79" s="54">
        <v>0</v>
      </c>
      <c r="R79" s="54">
        <v>60</v>
      </c>
      <c r="S79" s="54">
        <v>89</v>
      </c>
      <c r="T79" s="54">
        <v>0</v>
      </c>
      <c r="U79" s="54">
        <v>0</v>
      </c>
      <c r="V79" s="54">
        <v>20</v>
      </c>
      <c r="W79" s="58">
        <v>20</v>
      </c>
    </row>
    <row r="80" spans="1:23" ht="19.5" customHeight="1">
      <c r="A80" s="57" t="s">
        <v>115</v>
      </c>
      <c r="B80" s="54">
        <v>144</v>
      </c>
      <c r="C80" s="54">
        <v>0</v>
      </c>
      <c r="D80" s="54">
        <v>17</v>
      </c>
      <c r="E80" s="54">
        <v>2</v>
      </c>
      <c r="F80" s="54">
        <v>0</v>
      </c>
      <c r="G80" s="54">
        <v>0</v>
      </c>
      <c r="H80" s="54">
        <v>52</v>
      </c>
      <c r="I80" s="54">
        <v>69</v>
      </c>
      <c r="J80" s="54">
        <v>4</v>
      </c>
      <c r="K80" s="54">
        <v>0</v>
      </c>
      <c r="L80" s="54">
        <v>214</v>
      </c>
      <c r="M80" s="54">
        <v>3</v>
      </c>
      <c r="N80" s="54">
        <v>18</v>
      </c>
      <c r="O80" s="54">
        <v>0</v>
      </c>
      <c r="P80" s="54">
        <v>0</v>
      </c>
      <c r="Q80" s="54">
        <v>0</v>
      </c>
      <c r="R80" s="54">
        <v>66</v>
      </c>
      <c r="S80" s="54">
        <v>127</v>
      </c>
      <c r="T80" s="54">
        <v>0</v>
      </c>
      <c r="U80" s="54">
        <v>0</v>
      </c>
      <c r="V80" s="54">
        <v>58</v>
      </c>
      <c r="W80" s="58">
        <v>58</v>
      </c>
    </row>
    <row r="81" spans="1:23" ht="19.5" customHeight="1">
      <c r="A81" s="57" t="s">
        <v>116</v>
      </c>
      <c r="B81" s="54">
        <v>167</v>
      </c>
      <c r="C81" s="54">
        <v>3</v>
      </c>
      <c r="D81" s="54">
        <v>18</v>
      </c>
      <c r="E81" s="54">
        <v>1</v>
      </c>
      <c r="F81" s="54">
        <v>0</v>
      </c>
      <c r="G81" s="54">
        <v>0</v>
      </c>
      <c r="H81" s="54">
        <v>58</v>
      </c>
      <c r="I81" s="54">
        <v>85</v>
      </c>
      <c r="J81" s="54">
        <v>2</v>
      </c>
      <c r="K81" s="54">
        <v>0</v>
      </c>
      <c r="L81" s="54">
        <v>204</v>
      </c>
      <c r="M81" s="54">
        <v>6</v>
      </c>
      <c r="N81" s="54">
        <v>8</v>
      </c>
      <c r="O81" s="54">
        <v>1</v>
      </c>
      <c r="P81" s="54">
        <v>0</v>
      </c>
      <c r="Q81" s="54">
        <v>0</v>
      </c>
      <c r="R81" s="54">
        <v>67</v>
      </c>
      <c r="S81" s="54">
        <v>122</v>
      </c>
      <c r="T81" s="54">
        <v>0</v>
      </c>
      <c r="U81" s="54">
        <v>0</v>
      </c>
      <c r="V81" s="54">
        <v>40</v>
      </c>
      <c r="W81" s="58">
        <v>40</v>
      </c>
    </row>
    <row r="82" spans="1:23" ht="19.5" customHeight="1">
      <c r="A82" s="57" t="s">
        <v>117</v>
      </c>
      <c r="B82" s="54">
        <v>181</v>
      </c>
      <c r="C82" s="54">
        <v>3</v>
      </c>
      <c r="D82" s="54">
        <v>25</v>
      </c>
      <c r="E82" s="54">
        <v>3</v>
      </c>
      <c r="F82" s="54">
        <v>0</v>
      </c>
      <c r="G82" s="54">
        <v>0</v>
      </c>
      <c r="H82" s="54">
        <v>48</v>
      </c>
      <c r="I82" s="54">
        <v>98</v>
      </c>
      <c r="J82" s="54">
        <v>4</v>
      </c>
      <c r="K82" s="54">
        <v>0</v>
      </c>
      <c r="L82" s="54">
        <v>215</v>
      </c>
      <c r="M82" s="54">
        <v>0</v>
      </c>
      <c r="N82" s="54">
        <v>12</v>
      </c>
      <c r="O82" s="54">
        <v>1</v>
      </c>
      <c r="P82" s="54">
        <v>1</v>
      </c>
      <c r="Q82" s="54">
        <v>0</v>
      </c>
      <c r="R82" s="54">
        <v>79</v>
      </c>
      <c r="S82" s="54">
        <v>122</v>
      </c>
      <c r="T82" s="54">
        <v>0</v>
      </c>
      <c r="U82" s="54">
        <v>0</v>
      </c>
      <c r="V82" s="54">
        <v>46</v>
      </c>
      <c r="W82" s="58">
        <v>46</v>
      </c>
    </row>
    <row r="83" spans="1:23" ht="19.5" customHeight="1">
      <c r="A83" s="57" t="s">
        <v>118</v>
      </c>
      <c r="B83" s="54">
        <v>118</v>
      </c>
      <c r="C83" s="54">
        <v>3</v>
      </c>
      <c r="D83" s="54">
        <v>8</v>
      </c>
      <c r="E83" s="54">
        <v>3</v>
      </c>
      <c r="F83" s="54">
        <v>0</v>
      </c>
      <c r="G83" s="54">
        <v>0</v>
      </c>
      <c r="H83" s="54">
        <v>36</v>
      </c>
      <c r="I83" s="54">
        <v>67</v>
      </c>
      <c r="J83" s="54">
        <v>1</v>
      </c>
      <c r="K83" s="54">
        <v>0</v>
      </c>
      <c r="L83" s="54">
        <v>165</v>
      </c>
      <c r="M83" s="54">
        <v>3</v>
      </c>
      <c r="N83" s="54">
        <v>11</v>
      </c>
      <c r="O83" s="54">
        <v>0</v>
      </c>
      <c r="P83" s="54">
        <v>2</v>
      </c>
      <c r="Q83" s="54">
        <v>0</v>
      </c>
      <c r="R83" s="54">
        <v>48</v>
      </c>
      <c r="S83" s="54">
        <v>101</v>
      </c>
      <c r="T83" s="54">
        <v>0</v>
      </c>
      <c r="U83" s="54">
        <v>0</v>
      </c>
      <c r="V83" s="54">
        <v>59</v>
      </c>
      <c r="W83" s="58">
        <v>59</v>
      </c>
    </row>
    <row r="84" spans="1:23" ht="19.5" customHeight="1">
      <c r="A84" s="57" t="s">
        <v>119</v>
      </c>
      <c r="B84" s="54">
        <v>114</v>
      </c>
      <c r="C84" s="54">
        <v>3</v>
      </c>
      <c r="D84" s="54">
        <v>5</v>
      </c>
      <c r="E84" s="54">
        <v>0</v>
      </c>
      <c r="F84" s="54">
        <v>0</v>
      </c>
      <c r="G84" s="54">
        <v>0</v>
      </c>
      <c r="H84" s="54">
        <v>38</v>
      </c>
      <c r="I84" s="54">
        <v>66</v>
      </c>
      <c r="J84" s="54">
        <v>2</v>
      </c>
      <c r="K84" s="54">
        <v>0</v>
      </c>
      <c r="L84" s="54">
        <v>188</v>
      </c>
      <c r="M84" s="54">
        <v>0</v>
      </c>
      <c r="N84" s="54">
        <v>13</v>
      </c>
      <c r="O84" s="54">
        <v>4</v>
      </c>
      <c r="P84" s="54">
        <v>1</v>
      </c>
      <c r="Q84" s="54">
        <v>0</v>
      </c>
      <c r="R84" s="54">
        <v>62</v>
      </c>
      <c r="S84" s="54">
        <v>108</v>
      </c>
      <c r="T84" s="54">
        <v>0</v>
      </c>
      <c r="U84" s="54">
        <v>0</v>
      </c>
      <c r="V84" s="54">
        <v>64</v>
      </c>
      <c r="W84" s="58">
        <v>64</v>
      </c>
    </row>
    <row r="85" spans="1:23" ht="19.5" customHeight="1">
      <c r="A85" s="57" t="s">
        <v>120</v>
      </c>
      <c r="B85" s="54">
        <v>112</v>
      </c>
      <c r="C85" s="54">
        <v>3</v>
      </c>
      <c r="D85" s="54">
        <v>7</v>
      </c>
      <c r="E85" s="54">
        <v>0</v>
      </c>
      <c r="F85" s="54">
        <v>0</v>
      </c>
      <c r="G85" s="54">
        <v>0</v>
      </c>
      <c r="H85" s="54">
        <v>39</v>
      </c>
      <c r="I85" s="54">
        <v>61</v>
      </c>
      <c r="J85" s="54">
        <v>2</v>
      </c>
      <c r="K85" s="54">
        <v>0</v>
      </c>
      <c r="L85" s="54">
        <v>193</v>
      </c>
      <c r="M85" s="54">
        <v>4</v>
      </c>
      <c r="N85" s="54">
        <v>11</v>
      </c>
      <c r="O85" s="54">
        <v>2</v>
      </c>
      <c r="P85" s="54">
        <v>0</v>
      </c>
      <c r="Q85" s="54">
        <v>0</v>
      </c>
      <c r="R85" s="54">
        <v>60</v>
      </c>
      <c r="S85" s="54">
        <v>116</v>
      </c>
      <c r="T85" s="54">
        <v>0</v>
      </c>
      <c r="U85" s="54">
        <v>0</v>
      </c>
      <c r="V85" s="54">
        <v>30</v>
      </c>
      <c r="W85" s="58">
        <v>30</v>
      </c>
    </row>
    <row r="86" spans="1:23" ht="19.5" customHeight="1">
      <c r="A86" s="57" t="s">
        <v>121</v>
      </c>
      <c r="B86" s="54">
        <v>181</v>
      </c>
      <c r="C86" s="54">
        <v>7</v>
      </c>
      <c r="D86" s="54">
        <v>16</v>
      </c>
      <c r="E86" s="54">
        <v>2</v>
      </c>
      <c r="F86" s="54">
        <v>3</v>
      </c>
      <c r="G86" s="54">
        <v>0</v>
      </c>
      <c r="H86" s="54">
        <v>57</v>
      </c>
      <c r="I86" s="54">
        <v>95</v>
      </c>
      <c r="J86" s="54">
        <v>1</v>
      </c>
      <c r="K86" s="54">
        <v>0</v>
      </c>
      <c r="L86" s="54">
        <v>247</v>
      </c>
      <c r="M86" s="54">
        <v>1</v>
      </c>
      <c r="N86" s="54">
        <v>17</v>
      </c>
      <c r="O86" s="54">
        <v>5</v>
      </c>
      <c r="P86" s="54">
        <v>0</v>
      </c>
      <c r="Q86" s="54">
        <v>0</v>
      </c>
      <c r="R86" s="54">
        <v>67</v>
      </c>
      <c r="S86" s="54">
        <v>157</v>
      </c>
      <c r="T86" s="54">
        <v>0</v>
      </c>
      <c r="U86" s="54">
        <v>0</v>
      </c>
      <c r="V86" s="54">
        <v>51</v>
      </c>
      <c r="W86" s="58">
        <v>51</v>
      </c>
    </row>
    <row r="87" spans="1:23" ht="34.5" customHeight="1">
      <c r="A87" s="57" t="s">
        <v>74</v>
      </c>
      <c r="B87" s="54">
        <f>SUM(B88:B99)</f>
        <v>1088</v>
      </c>
      <c r="C87" s="54">
        <f aca="true" t="shared" si="6" ref="C87:W87">SUM(C88:C99)</f>
        <v>12</v>
      </c>
      <c r="D87" s="54">
        <f t="shared" si="6"/>
        <v>69</v>
      </c>
      <c r="E87" s="54">
        <f t="shared" si="6"/>
        <v>10</v>
      </c>
      <c r="F87" s="54">
        <f t="shared" si="6"/>
        <v>2</v>
      </c>
      <c r="G87" s="54">
        <f t="shared" si="6"/>
        <v>0</v>
      </c>
      <c r="H87" s="54">
        <f t="shared" si="6"/>
        <v>330</v>
      </c>
      <c r="I87" s="54">
        <f t="shared" si="6"/>
        <v>634</v>
      </c>
      <c r="J87" s="54">
        <f t="shared" si="6"/>
        <v>31</v>
      </c>
      <c r="K87" s="54">
        <f t="shared" si="6"/>
        <v>0</v>
      </c>
      <c r="L87" s="54">
        <f t="shared" si="6"/>
        <v>1543</v>
      </c>
      <c r="M87" s="54">
        <f t="shared" si="6"/>
        <v>12</v>
      </c>
      <c r="N87" s="54">
        <f t="shared" si="6"/>
        <v>90</v>
      </c>
      <c r="O87" s="54">
        <f t="shared" si="6"/>
        <v>10</v>
      </c>
      <c r="P87" s="54">
        <f t="shared" si="6"/>
        <v>2</v>
      </c>
      <c r="Q87" s="54">
        <f t="shared" si="6"/>
        <v>0</v>
      </c>
      <c r="R87" s="54">
        <f t="shared" si="6"/>
        <v>455</v>
      </c>
      <c r="S87" s="54">
        <f t="shared" si="6"/>
        <v>974</v>
      </c>
      <c r="T87" s="54">
        <f t="shared" si="6"/>
        <v>0</v>
      </c>
      <c r="U87" s="54">
        <f t="shared" si="6"/>
        <v>0</v>
      </c>
      <c r="V87" s="54">
        <f t="shared" si="6"/>
        <v>388</v>
      </c>
      <c r="W87" s="54">
        <f t="shared" si="6"/>
        <v>388</v>
      </c>
    </row>
    <row r="88" spans="1:23" ht="19.5" customHeight="1">
      <c r="A88" s="57" t="s">
        <v>123</v>
      </c>
      <c r="B88" s="54">
        <v>107</v>
      </c>
      <c r="C88" s="54">
        <v>0</v>
      </c>
      <c r="D88" s="54">
        <v>7</v>
      </c>
      <c r="E88" s="54">
        <v>0</v>
      </c>
      <c r="F88" s="54">
        <v>0</v>
      </c>
      <c r="G88" s="54">
        <v>0</v>
      </c>
      <c r="H88" s="54">
        <v>32</v>
      </c>
      <c r="I88" s="54">
        <v>65</v>
      </c>
      <c r="J88" s="54">
        <v>3</v>
      </c>
      <c r="K88" s="54">
        <v>0</v>
      </c>
      <c r="L88" s="54">
        <v>124</v>
      </c>
      <c r="M88" s="54">
        <v>0</v>
      </c>
      <c r="N88" s="54">
        <v>8</v>
      </c>
      <c r="O88" s="54">
        <v>1</v>
      </c>
      <c r="P88" s="54">
        <v>0</v>
      </c>
      <c r="Q88" s="54">
        <v>0</v>
      </c>
      <c r="R88" s="54">
        <v>42</v>
      </c>
      <c r="S88" s="54">
        <v>73</v>
      </c>
      <c r="T88" s="54">
        <v>0</v>
      </c>
      <c r="U88" s="54">
        <v>0</v>
      </c>
      <c r="V88" s="54">
        <v>56</v>
      </c>
      <c r="W88" s="58">
        <v>56</v>
      </c>
    </row>
    <row r="89" spans="1:23" ht="19.5" customHeight="1">
      <c r="A89" s="57" t="s">
        <v>111</v>
      </c>
      <c r="B89" s="54">
        <v>126</v>
      </c>
      <c r="C89" s="54">
        <v>0</v>
      </c>
      <c r="D89" s="54">
        <v>7</v>
      </c>
      <c r="E89" s="54">
        <v>0</v>
      </c>
      <c r="F89" s="54">
        <v>1</v>
      </c>
      <c r="G89" s="54">
        <v>0</v>
      </c>
      <c r="H89" s="54">
        <v>39</v>
      </c>
      <c r="I89" s="54">
        <v>76</v>
      </c>
      <c r="J89" s="54">
        <v>3</v>
      </c>
      <c r="K89" s="54">
        <v>0</v>
      </c>
      <c r="L89" s="54">
        <v>126</v>
      </c>
      <c r="M89" s="54">
        <v>0</v>
      </c>
      <c r="N89" s="54">
        <v>9</v>
      </c>
      <c r="O89" s="54">
        <v>1</v>
      </c>
      <c r="P89" s="54">
        <v>0</v>
      </c>
      <c r="Q89" s="54">
        <v>0</v>
      </c>
      <c r="R89" s="54">
        <v>43</v>
      </c>
      <c r="S89" s="54">
        <v>73</v>
      </c>
      <c r="T89" s="54">
        <v>0</v>
      </c>
      <c r="U89" s="54">
        <v>0</v>
      </c>
      <c r="V89" s="54">
        <v>37</v>
      </c>
      <c r="W89" s="58">
        <v>37</v>
      </c>
    </row>
    <row r="90" spans="1:23" ht="19.5" customHeight="1">
      <c r="A90" s="57" t="s">
        <v>112</v>
      </c>
      <c r="B90" s="54">
        <v>72</v>
      </c>
      <c r="C90" s="54">
        <v>0</v>
      </c>
      <c r="D90" s="54">
        <v>4</v>
      </c>
      <c r="E90" s="54">
        <v>1</v>
      </c>
      <c r="F90" s="54">
        <v>0</v>
      </c>
      <c r="G90" s="54">
        <v>0</v>
      </c>
      <c r="H90" s="54">
        <v>25</v>
      </c>
      <c r="I90" s="54">
        <v>38</v>
      </c>
      <c r="J90" s="54">
        <v>4</v>
      </c>
      <c r="K90" s="54">
        <v>0</v>
      </c>
      <c r="L90" s="54">
        <v>115</v>
      </c>
      <c r="M90" s="54">
        <v>1</v>
      </c>
      <c r="N90" s="54">
        <v>9</v>
      </c>
      <c r="O90" s="54">
        <v>1</v>
      </c>
      <c r="P90" s="54">
        <v>0</v>
      </c>
      <c r="Q90" s="54">
        <v>0</v>
      </c>
      <c r="R90" s="54">
        <v>46</v>
      </c>
      <c r="S90" s="54">
        <v>58</v>
      </c>
      <c r="T90" s="54">
        <v>0</v>
      </c>
      <c r="U90" s="54">
        <v>0</v>
      </c>
      <c r="V90" s="54">
        <v>46</v>
      </c>
      <c r="W90" s="58">
        <v>46</v>
      </c>
    </row>
    <row r="91" spans="1:23" ht="19.5" customHeight="1">
      <c r="A91" s="57" t="s">
        <v>113</v>
      </c>
      <c r="B91" s="54">
        <v>46</v>
      </c>
      <c r="C91" s="54">
        <v>0</v>
      </c>
      <c r="D91" s="54">
        <v>3</v>
      </c>
      <c r="E91" s="54">
        <v>1</v>
      </c>
      <c r="F91" s="54">
        <v>0</v>
      </c>
      <c r="G91" s="54">
        <v>0</v>
      </c>
      <c r="H91" s="54">
        <v>16</v>
      </c>
      <c r="I91" s="54">
        <v>25</v>
      </c>
      <c r="J91" s="54">
        <v>1</v>
      </c>
      <c r="K91" s="54">
        <v>0</v>
      </c>
      <c r="L91" s="54">
        <v>77</v>
      </c>
      <c r="M91" s="54">
        <v>0</v>
      </c>
      <c r="N91" s="54">
        <v>4</v>
      </c>
      <c r="O91" s="54">
        <v>2</v>
      </c>
      <c r="P91" s="54">
        <v>0</v>
      </c>
      <c r="Q91" s="54">
        <v>0</v>
      </c>
      <c r="R91" s="54">
        <v>25</v>
      </c>
      <c r="S91" s="54">
        <v>46</v>
      </c>
      <c r="T91" s="54">
        <v>0</v>
      </c>
      <c r="U91" s="54">
        <v>0</v>
      </c>
      <c r="V91" s="54">
        <v>14</v>
      </c>
      <c r="W91" s="58">
        <v>14</v>
      </c>
    </row>
    <row r="92" spans="1:23" ht="19.5" customHeight="1">
      <c r="A92" s="57" t="s">
        <v>114</v>
      </c>
      <c r="B92" s="54">
        <v>102</v>
      </c>
      <c r="C92" s="54">
        <v>0</v>
      </c>
      <c r="D92" s="54">
        <v>5</v>
      </c>
      <c r="E92" s="54">
        <v>0</v>
      </c>
      <c r="F92" s="54">
        <v>1</v>
      </c>
      <c r="G92" s="54">
        <v>0</v>
      </c>
      <c r="H92" s="54">
        <v>34</v>
      </c>
      <c r="I92" s="54">
        <v>59</v>
      </c>
      <c r="J92" s="54">
        <v>3</v>
      </c>
      <c r="K92" s="54">
        <v>0</v>
      </c>
      <c r="L92" s="54">
        <v>106</v>
      </c>
      <c r="M92" s="54">
        <v>6</v>
      </c>
      <c r="N92" s="54">
        <v>6</v>
      </c>
      <c r="O92" s="54">
        <v>0</v>
      </c>
      <c r="P92" s="54">
        <v>0</v>
      </c>
      <c r="Q92" s="54">
        <v>0</v>
      </c>
      <c r="R92" s="54">
        <v>31</v>
      </c>
      <c r="S92" s="54">
        <v>63</v>
      </c>
      <c r="T92" s="54">
        <v>0</v>
      </c>
      <c r="U92" s="54">
        <v>0</v>
      </c>
      <c r="V92" s="54">
        <v>17</v>
      </c>
      <c r="W92" s="58">
        <v>17</v>
      </c>
    </row>
    <row r="93" spans="1:23" ht="19.5" customHeight="1">
      <c r="A93" s="57" t="s">
        <v>115</v>
      </c>
      <c r="B93" s="54">
        <v>79</v>
      </c>
      <c r="C93" s="54">
        <v>3</v>
      </c>
      <c r="D93" s="54">
        <v>3</v>
      </c>
      <c r="E93" s="54">
        <v>0</v>
      </c>
      <c r="F93" s="54">
        <v>0</v>
      </c>
      <c r="G93" s="54">
        <v>0</v>
      </c>
      <c r="H93" s="54">
        <v>24</v>
      </c>
      <c r="I93" s="54">
        <v>46</v>
      </c>
      <c r="J93" s="54">
        <v>3</v>
      </c>
      <c r="K93" s="54">
        <v>0</v>
      </c>
      <c r="L93" s="54">
        <v>194</v>
      </c>
      <c r="M93" s="54">
        <v>0</v>
      </c>
      <c r="N93" s="54">
        <v>12</v>
      </c>
      <c r="O93" s="54">
        <v>0</v>
      </c>
      <c r="P93" s="54">
        <v>0</v>
      </c>
      <c r="Q93" s="54">
        <v>0</v>
      </c>
      <c r="R93" s="54">
        <v>40</v>
      </c>
      <c r="S93" s="54">
        <v>142</v>
      </c>
      <c r="T93" s="54">
        <v>0</v>
      </c>
      <c r="U93" s="54">
        <v>0</v>
      </c>
      <c r="V93" s="54">
        <v>42</v>
      </c>
      <c r="W93" s="58">
        <v>42</v>
      </c>
    </row>
    <row r="94" spans="1:23" ht="19.5" customHeight="1">
      <c r="A94" s="57" t="s">
        <v>116</v>
      </c>
      <c r="B94" s="54">
        <v>70</v>
      </c>
      <c r="C94" s="54">
        <v>4</v>
      </c>
      <c r="D94" s="54">
        <v>11</v>
      </c>
      <c r="E94" s="54">
        <v>5</v>
      </c>
      <c r="F94" s="54">
        <v>0</v>
      </c>
      <c r="G94" s="54">
        <v>0</v>
      </c>
      <c r="H94" s="54">
        <v>24</v>
      </c>
      <c r="I94" s="54">
        <v>25</v>
      </c>
      <c r="J94" s="54">
        <v>1</v>
      </c>
      <c r="K94" s="54">
        <v>0</v>
      </c>
      <c r="L94" s="54">
        <v>138</v>
      </c>
      <c r="M94" s="54">
        <v>0</v>
      </c>
      <c r="N94" s="54">
        <v>10</v>
      </c>
      <c r="O94" s="54">
        <v>0</v>
      </c>
      <c r="P94" s="54">
        <v>0</v>
      </c>
      <c r="Q94" s="54">
        <v>0</v>
      </c>
      <c r="R94" s="54">
        <v>35</v>
      </c>
      <c r="S94" s="54">
        <v>93</v>
      </c>
      <c r="T94" s="54">
        <v>0</v>
      </c>
      <c r="U94" s="54">
        <v>0</v>
      </c>
      <c r="V94" s="54">
        <v>47</v>
      </c>
      <c r="W94" s="58">
        <v>47</v>
      </c>
    </row>
    <row r="95" spans="1:23" ht="19.5" customHeight="1">
      <c r="A95" s="57" t="s">
        <v>117</v>
      </c>
      <c r="B95" s="54">
        <v>104</v>
      </c>
      <c r="C95" s="54">
        <v>0</v>
      </c>
      <c r="D95" s="54">
        <v>9</v>
      </c>
      <c r="E95" s="54">
        <v>0</v>
      </c>
      <c r="F95" s="54">
        <v>0</v>
      </c>
      <c r="G95" s="54">
        <v>0</v>
      </c>
      <c r="H95" s="54">
        <v>27</v>
      </c>
      <c r="I95" s="54">
        <v>64</v>
      </c>
      <c r="J95" s="54">
        <v>4</v>
      </c>
      <c r="K95" s="54">
        <v>0</v>
      </c>
      <c r="L95" s="54">
        <v>171</v>
      </c>
      <c r="M95" s="54">
        <v>2</v>
      </c>
      <c r="N95" s="54">
        <v>7</v>
      </c>
      <c r="O95" s="54">
        <v>0</v>
      </c>
      <c r="P95" s="54">
        <v>0</v>
      </c>
      <c r="Q95" s="54">
        <v>0</v>
      </c>
      <c r="R95" s="54">
        <v>59</v>
      </c>
      <c r="S95" s="54">
        <v>103</v>
      </c>
      <c r="T95" s="54">
        <v>0</v>
      </c>
      <c r="U95" s="54">
        <v>0</v>
      </c>
      <c r="V95" s="54">
        <v>25</v>
      </c>
      <c r="W95" s="58">
        <v>25</v>
      </c>
    </row>
    <row r="96" spans="1:23" ht="19.5" customHeight="1">
      <c r="A96" s="57" t="s">
        <v>118</v>
      </c>
      <c r="B96" s="54">
        <v>106</v>
      </c>
      <c r="C96" s="54">
        <v>0</v>
      </c>
      <c r="D96" s="54">
        <v>3</v>
      </c>
      <c r="E96" s="54">
        <v>0</v>
      </c>
      <c r="F96" s="54">
        <v>0</v>
      </c>
      <c r="G96" s="54">
        <v>0</v>
      </c>
      <c r="H96" s="54">
        <v>27</v>
      </c>
      <c r="I96" s="54">
        <v>71</v>
      </c>
      <c r="J96" s="54">
        <v>5</v>
      </c>
      <c r="K96" s="54">
        <v>0</v>
      </c>
      <c r="L96" s="54">
        <v>146</v>
      </c>
      <c r="M96" s="54">
        <v>0</v>
      </c>
      <c r="N96" s="54">
        <v>5</v>
      </c>
      <c r="O96" s="54">
        <v>1</v>
      </c>
      <c r="P96" s="54">
        <v>1</v>
      </c>
      <c r="Q96" s="54">
        <v>0</v>
      </c>
      <c r="R96" s="54">
        <v>46</v>
      </c>
      <c r="S96" s="54">
        <v>93</v>
      </c>
      <c r="T96" s="54">
        <v>0</v>
      </c>
      <c r="U96" s="54">
        <v>0</v>
      </c>
      <c r="V96" s="54">
        <v>36</v>
      </c>
      <c r="W96" s="58">
        <v>36</v>
      </c>
    </row>
    <row r="97" spans="1:23" ht="19.5" customHeight="1">
      <c r="A97" s="57" t="s">
        <v>119</v>
      </c>
      <c r="B97" s="54">
        <v>81</v>
      </c>
      <c r="C97" s="54">
        <v>2</v>
      </c>
      <c r="D97" s="54">
        <v>5</v>
      </c>
      <c r="E97" s="54">
        <v>2</v>
      </c>
      <c r="F97" s="54">
        <v>0</v>
      </c>
      <c r="G97" s="54">
        <v>0</v>
      </c>
      <c r="H97" s="54">
        <v>30</v>
      </c>
      <c r="I97" s="54">
        <v>42</v>
      </c>
      <c r="J97" s="54">
        <v>0</v>
      </c>
      <c r="K97" s="54">
        <v>0</v>
      </c>
      <c r="L97" s="54">
        <v>101</v>
      </c>
      <c r="M97" s="54">
        <v>0</v>
      </c>
      <c r="N97" s="54">
        <v>3</v>
      </c>
      <c r="O97" s="54">
        <v>0</v>
      </c>
      <c r="P97" s="54">
        <v>1</v>
      </c>
      <c r="Q97" s="54">
        <v>0</v>
      </c>
      <c r="R97" s="54">
        <v>22</v>
      </c>
      <c r="S97" s="54">
        <v>75</v>
      </c>
      <c r="T97" s="54">
        <v>0</v>
      </c>
      <c r="U97" s="54">
        <v>0</v>
      </c>
      <c r="V97" s="54">
        <v>17</v>
      </c>
      <c r="W97" s="58">
        <v>17</v>
      </c>
    </row>
    <row r="98" spans="1:23" ht="19.5" customHeight="1">
      <c r="A98" s="57" t="s">
        <v>120</v>
      </c>
      <c r="B98" s="54">
        <v>89</v>
      </c>
      <c r="C98" s="54">
        <v>2</v>
      </c>
      <c r="D98" s="54">
        <v>5</v>
      </c>
      <c r="E98" s="54">
        <v>1</v>
      </c>
      <c r="F98" s="54">
        <v>0</v>
      </c>
      <c r="G98" s="54">
        <v>0</v>
      </c>
      <c r="H98" s="54">
        <v>23</v>
      </c>
      <c r="I98" s="54">
        <v>58</v>
      </c>
      <c r="J98" s="54">
        <v>0</v>
      </c>
      <c r="K98" s="54">
        <v>0</v>
      </c>
      <c r="L98" s="54">
        <v>128</v>
      </c>
      <c r="M98" s="54">
        <v>3</v>
      </c>
      <c r="N98" s="54">
        <v>8</v>
      </c>
      <c r="O98" s="54">
        <v>3</v>
      </c>
      <c r="P98" s="54">
        <v>0</v>
      </c>
      <c r="Q98" s="54">
        <v>0</v>
      </c>
      <c r="R98" s="54">
        <v>32</v>
      </c>
      <c r="S98" s="54">
        <v>82</v>
      </c>
      <c r="T98" s="54">
        <v>0</v>
      </c>
      <c r="U98" s="54">
        <v>0</v>
      </c>
      <c r="V98" s="54">
        <v>22</v>
      </c>
      <c r="W98" s="58">
        <v>22</v>
      </c>
    </row>
    <row r="99" spans="1:23" ht="19.5" customHeight="1">
      <c r="A99" s="57" t="s">
        <v>121</v>
      </c>
      <c r="B99" s="54">
        <v>106</v>
      </c>
      <c r="C99" s="54">
        <v>1</v>
      </c>
      <c r="D99" s="54">
        <v>7</v>
      </c>
      <c r="E99" s="54">
        <v>0</v>
      </c>
      <c r="F99" s="54">
        <v>0</v>
      </c>
      <c r="G99" s="54">
        <v>0</v>
      </c>
      <c r="H99" s="54">
        <v>29</v>
      </c>
      <c r="I99" s="54">
        <v>65</v>
      </c>
      <c r="J99" s="54">
        <v>4</v>
      </c>
      <c r="K99" s="54">
        <v>0</v>
      </c>
      <c r="L99" s="54">
        <v>117</v>
      </c>
      <c r="M99" s="54">
        <v>0</v>
      </c>
      <c r="N99" s="54">
        <v>9</v>
      </c>
      <c r="O99" s="54">
        <v>1</v>
      </c>
      <c r="P99" s="54">
        <v>0</v>
      </c>
      <c r="Q99" s="54">
        <v>0</v>
      </c>
      <c r="R99" s="54">
        <v>34</v>
      </c>
      <c r="S99" s="54">
        <v>73</v>
      </c>
      <c r="T99" s="54">
        <v>0</v>
      </c>
      <c r="U99" s="54">
        <v>0</v>
      </c>
      <c r="V99" s="54">
        <v>29</v>
      </c>
      <c r="W99" s="58">
        <v>29</v>
      </c>
    </row>
    <row r="100" spans="1:23" ht="34.5" customHeight="1">
      <c r="A100" s="57" t="s">
        <v>76</v>
      </c>
      <c r="B100" s="54">
        <f>SUM(B101:B112)</f>
        <v>1664</v>
      </c>
      <c r="C100" s="54">
        <f aca="true" t="shared" si="7" ref="C100:W100">SUM(C101:C112)</f>
        <v>8</v>
      </c>
      <c r="D100" s="54">
        <f t="shared" si="7"/>
        <v>71</v>
      </c>
      <c r="E100" s="54">
        <f t="shared" si="7"/>
        <v>7</v>
      </c>
      <c r="F100" s="54">
        <f t="shared" si="7"/>
        <v>2</v>
      </c>
      <c r="G100" s="54">
        <f t="shared" si="7"/>
        <v>0</v>
      </c>
      <c r="H100" s="54">
        <f t="shared" si="7"/>
        <v>379</v>
      </c>
      <c r="I100" s="54">
        <f t="shared" si="7"/>
        <v>1169</v>
      </c>
      <c r="J100" s="54">
        <f t="shared" si="7"/>
        <v>28</v>
      </c>
      <c r="K100" s="54">
        <f t="shared" si="7"/>
        <v>0</v>
      </c>
      <c r="L100" s="54">
        <f t="shared" si="7"/>
        <v>1909</v>
      </c>
      <c r="M100" s="54">
        <f t="shared" si="7"/>
        <v>5</v>
      </c>
      <c r="N100" s="54">
        <f t="shared" si="7"/>
        <v>105</v>
      </c>
      <c r="O100" s="54">
        <f t="shared" si="7"/>
        <v>12</v>
      </c>
      <c r="P100" s="54">
        <f t="shared" si="7"/>
        <v>2</v>
      </c>
      <c r="Q100" s="54">
        <f t="shared" si="7"/>
        <v>0</v>
      </c>
      <c r="R100" s="54">
        <f t="shared" si="7"/>
        <v>525</v>
      </c>
      <c r="S100" s="54">
        <f t="shared" si="7"/>
        <v>1260</v>
      </c>
      <c r="T100" s="54">
        <f t="shared" si="7"/>
        <v>0</v>
      </c>
      <c r="U100" s="54">
        <f t="shared" si="7"/>
        <v>0</v>
      </c>
      <c r="V100" s="54">
        <f t="shared" si="7"/>
        <v>487</v>
      </c>
      <c r="W100" s="54">
        <f t="shared" si="7"/>
        <v>487</v>
      </c>
    </row>
    <row r="101" spans="1:23" ht="19.5" customHeight="1">
      <c r="A101" s="57" t="s">
        <v>123</v>
      </c>
      <c r="B101" s="54">
        <v>162</v>
      </c>
      <c r="C101" s="54">
        <v>1</v>
      </c>
      <c r="D101" s="54">
        <v>6</v>
      </c>
      <c r="E101" s="54">
        <v>1</v>
      </c>
      <c r="F101" s="54">
        <v>0</v>
      </c>
      <c r="G101" s="54">
        <v>0</v>
      </c>
      <c r="H101" s="54">
        <v>38</v>
      </c>
      <c r="I101" s="54">
        <v>114</v>
      </c>
      <c r="J101" s="54">
        <v>2</v>
      </c>
      <c r="K101" s="54">
        <v>0</v>
      </c>
      <c r="L101" s="54">
        <v>175</v>
      </c>
      <c r="M101" s="54">
        <v>0</v>
      </c>
      <c r="N101" s="54">
        <v>12</v>
      </c>
      <c r="O101" s="54">
        <v>2</v>
      </c>
      <c r="P101" s="54">
        <v>0</v>
      </c>
      <c r="Q101" s="54">
        <v>0</v>
      </c>
      <c r="R101" s="54">
        <v>44</v>
      </c>
      <c r="S101" s="54">
        <v>117</v>
      </c>
      <c r="T101" s="54">
        <v>0</v>
      </c>
      <c r="U101" s="54">
        <v>0</v>
      </c>
      <c r="V101" s="54">
        <v>52</v>
      </c>
      <c r="W101" s="58">
        <v>52</v>
      </c>
    </row>
    <row r="102" spans="1:23" ht="19.5" customHeight="1">
      <c r="A102" s="57" t="s">
        <v>111</v>
      </c>
      <c r="B102" s="54">
        <v>133</v>
      </c>
      <c r="C102" s="54">
        <v>1</v>
      </c>
      <c r="D102" s="54">
        <v>4</v>
      </c>
      <c r="E102" s="54">
        <v>1</v>
      </c>
      <c r="F102" s="54">
        <v>0</v>
      </c>
      <c r="G102" s="54">
        <v>0</v>
      </c>
      <c r="H102" s="54">
        <v>37</v>
      </c>
      <c r="I102" s="54">
        <v>89</v>
      </c>
      <c r="J102" s="54">
        <v>1</v>
      </c>
      <c r="K102" s="54">
        <v>0</v>
      </c>
      <c r="L102" s="54">
        <v>173</v>
      </c>
      <c r="M102" s="54">
        <v>0</v>
      </c>
      <c r="N102" s="54">
        <v>6</v>
      </c>
      <c r="O102" s="54">
        <v>1</v>
      </c>
      <c r="P102" s="54">
        <v>1</v>
      </c>
      <c r="Q102" s="54">
        <v>0</v>
      </c>
      <c r="R102" s="54">
        <v>61</v>
      </c>
      <c r="S102" s="54">
        <v>104</v>
      </c>
      <c r="T102" s="54">
        <v>0</v>
      </c>
      <c r="U102" s="54">
        <v>0</v>
      </c>
      <c r="V102" s="54">
        <v>34</v>
      </c>
      <c r="W102" s="58">
        <v>34</v>
      </c>
    </row>
    <row r="103" spans="1:23" ht="19.5" customHeight="1">
      <c r="A103" s="57" t="s">
        <v>112</v>
      </c>
      <c r="B103" s="54">
        <v>127</v>
      </c>
      <c r="C103" s="54">
        <v>0</v>
      </c>
      <c r="D103" s="54">
        <v>5</v>
      </c>
      <c r="E103" s="54">
        <v>1</v>
      </c>
      <c r="F103" s="54">
        <v>1</v>
      </c>
      <c r="G103" s="54">
        <v>0</v>
      </c>
      <c r="H103" s="54">
        <v>41</v>
      </c>
      <c r="I103" s="54">
        <v>77</v>
      </c>
      <c r="J103" s="54">
        <v>2</v>
      </c>
      <c r="K103" s="54">
        <v>0</v>
      </c>
      <c r="L103" s="54">
        <v>160</v>
      </c>
      <c r="M103" s="54">
        <v>0</v>
      </c>
      <c r="N103" s="54">
        <v>5</v>
      </c>
      <c r="O103" s="54">
        <v>0</v>
      </c>
      <c r="P103" s="54">
        <v>0</v>
      </c>
      <c r="Q103" s="54">
        <v>0</v>
      </c>
      <c r="R103" s="54">
        <v>59</v>
      </c>
      <c r="S103" s="54">
        <v>96</v>
      </c>
      <c r="T103" s="54">
        <v>0</v>
      </c>
      <c r="U103" s="54">
        <v>0</v>
      </c>
      <c r="V103" s="54">
        <v>34</v>
      </c>
      <c r="W103" s="58">
        <v>34</v>
      </c>
    </row>
    <row r="104" spans="1:23" ht="19.5" customHeight="1">
      <c r="A104" s="57" t="s">
        <v>113</v>
      </c>
      <c r="B104" s="54">
        <v>100</v>
      </c>
      <c r="C104" s="54">
        <v>1</v>
      </c>
      <c r="D104" s="54">
        <v>1</v>
      </c>
      <c r="E104" s="54">
        <v>1</v>
      </c>
      <c r="F104" s="54">
        <v>0</v>
      </c>
      <c r="G104" s="54">
        <v>0</v>
      </c>
      <c r="H104" s="54">
        <v>28</v>
      </c>
      <c r="I104" s="54">
        <v>68</v>
      </c>
      <c r="J104" s="54">
        <v>1</v>
      </c>
      <c r="K104" s="54">
        <v>0</v>
      </c>
      <c r="L104" s="54">
        <v>131</v>
      </c>
      <c r="M104" s="54">
        <v>0</v>
      </c>
      <c r="N104" s="54">
        <v>15</v>
      </c>
      <c r="O104" s="54">
        <v>5</v>
      </c>
      <c r="P104" s="54">
        <v>0</v>
      </c>
      <c r="Q104" s="54">
        <v>0</v>
      </c>
      <c r="R104" s="54">
        <v>40</v>
      </c>
      <c r="S104" s="54">
        <v>71</v>
      </c>
      <c r="T104" s="54">
        <v>0</v>
      </c>
      <c r="U104" s="54">
        <v>0</v>
      </c>
      <c r="V104" s="54">
        <v>16</v>
      </c>
      <c r="W104" s="58">
        <v>16</v>
      </c>
    </row>
    <row r="105" spans="1:23" ht="19.5" customHeight="1">
      <c r="A105" s="57" t="s">
        <v>114</v>
      </c>
      <c r="B105" s="54">
        <v>141</v>
      </c>
      <c r="C105" s="54">
        <v>1</v>
      </c>
      <c r="D105" s="54">
        <v>7</v>
      </c>
      <c r="E105" s="54">
        <v>0</v>
      </c>
      <c r="F105" s="54">
        <v>0</v>
      </c>
      <c r="G105" s="54">
        <v>0</v>
      </c>
      <c r="H105" s="54">
        <v>45</v>
      </c>
      <c r="I105" s="54">
        <v>86</v>
      </c>
      <c r="J105" s="54">
        <v>2</v>
      </c>
      <c r="K105" s="54">
        <v>0</v>
      </c>
      <c r="L105" s="54">
        <v>159</v>
      </c>
      <c r="M105" s="54">
        <v>0</v>
      </c>
      <c r="N105" s="54">
        <v>8</v>
      </c>
      <c r="O105" s="54">
        <v>0</v>
      </c>
      <c r="P105" s="54">
        <v>0</v>
      </c>
      <c r="Q105" s="54">
        <v>0</v>
      </c>
      <c r="R105" s="54">
        <v>56</v>
      </c>
      <c r="S105" s="54">
        <v>95</v>
      </c>
      <c r="T105" s="54">
        <v>0</v>
      </c>
      <c r="U105" s="54">
        <v>0</v>
      </c>
      <c r="V105" s="54">
        <v>29</v>
      </c>
      <c r="W105" s="58">
        <v>29</v>
      </c>
    </row>
    <row r="106" spans="1:23" ht="19.5" customHeight="1">
      <c r="A106" s="57" t="s">
        <v>115</v>
      </c>
      <c r="B106" s="54">
        <v>151</v>
      </c>
      <c r="C106" s="54">
        <v>2</v>
      </c>
      <c r="D106" s="54">
        <v>5</v>
      </c>
      <c r="E106" s="54">
        <v>1</v>
      </c>
      <c r="F106" s="54">
        <v>0</v>
      </c>
      <c r="G106" s="54">
        <v>0</v>
      </c>
      <c r="H106" s="54">
        <v>32</v>
      </c>
      <c r="I106" s="54">
        <v>107</v>
      </c>
      <c r="J106" s="54">
        <v>4</v>
      </c>
      <c r="K106" s="54">
        <v>0</v>
      </c>
      <c r="L106" s="54">
        <v>233</v>
      </c>
      <c r="M106" s="54">
        <v>1</v>
      </c>
      <c r="N106" s="54">
        <v>11</v>
      </c>
      <c r="O106" s="54">
        <v>0</v>
      </c>
      <c r="P106" s="54">
        <v>0</v>
      </c>
      <c r="Q106" s="54">
        <v>0</v>
      </c>
      <c r="R106" s="54">
        <v>47</v>
      </c>
      <c r="S106" s="54">
        <v>174</v>
      </c>
      <c r="T106" s="54">
        <v>0</v>
      </c>
      <c r="U106" s="54">
        <v>0</v>
      </c>
      <c r="V106" s="54">
        <v>57</v>
      </c>
      <c r="W106" s="58">
        <v>57</v>
      </c>
    </row>
    <row r="107" spans="1:23" ht="19.5" customHeight="1">
      <c r="A107" s="57" t="s">
        <v>116</v>
      </c>
      <c r="B107" s="54">
        <v>133</v>
      </c>
      <c r="C107" s="54">
        <v>0</v>
      </c>
      <c r="D107" s="54">
        <v>8</v>
      </c>
      <c r="E107" s="54">
        <v>0</v>
      </c>
      <c r="F107" s="54">
        <v>1</v>
      </c>
      <c r="G107" s="54">
        <v>0</v>
      </c>
      <c r="H107" s="54">
        <v>27</v>
      </c>
      <c r="I107" s="54">
        <v>94</v>
      </c>
      <c r="J107" s="54">
        <v>3</v>
      </c>
      <c r="K107" s="54">
        <v>0</v>
      </c>
      <c r="L107" s="54">
        <v>151</v>
      </c>
      <c r="M107" s="54">
        <v>1</v>
      </c>
      <c r="N107" s="54">
        <v>11</v>
      </c>
      <c r="O107" s="54">
        <v>1</v>
      </c>
      <c r="P107" s="54">
        <v>0</v>
      </c>
      <c r="Q107" s="54">
        <v>0</v>
      </c>
      <c r="R107" s="54">
        <v>37</v>
      </c>
      <c r="S107" s="54">
        <v>101</v>
      </c>
      <c r="T107" s="54">
        <v>0</v>
      </c>
      <c r="U107" s="54">
        <v>0</v>
      </c>
      <c r="V107" s="54">
        <v>42</v>
      </c>
      <c r="W107" s="58">
        <v>42</v>
      </c>
    </row>
    <row r="108" spans="1:23" ht="19.5" customHeight="1">
      <c r="A108" s="57" t="s">
        <v>117</v>
      </c>
      <c r="B108" s="54">
        <v>185</v>
      </c>
      <c r="C108" s="54">
        <v>1</v>
      </c>
      <c r="D108" s="54">
        <v>8</v>
      </c>
      <c r="E108" s="54">
        <v>0</v>
      </c>
      <c r="F108" s="54">
        <v>0</v>
      </c>
      <c r="G108" s="54">
        <v>0</v>
      </c>
      <c r="H108" s="54">
        <v>34</v>
      </c>
      <c r="I108" s="54">
        <v>142</v>
      </c>
      <c r="J108" s="54">
        <v>0</v>
      </c>
      <c r="K108" s="54">
        <v>0</v>
      </c>
      <c r="L108" s="54">
        <v>170</v>
      </c>
      <c r="M108" s="54">
        <v>3</v>
      </c>
      <c r="N108" s="54">
        <v>4</v>
      </c>
      <c r="O108" s="54">
        <v>0</v>
      </c>
      <c r="P108" s="54">
        <v>1</v>
      </c>
      <c r="Q108" s="54">
        <v>0</v>
      </c>
      <c r="R108" s="54">
        <v>49</v>
      </c>
      <c r="S108" s="54">
        <v>113</v>
      </c>
      <c r="T108" s="54">
        <v>0</v>
      </c>
      <c r="U108" s="54">
        <v>0</v>
      </c>
      <c r="V108" s="54">
        <v>71</v>
      </c>
      <c r="W108" s="58">
        <v>71</v>
      </c>
    </row>
    <row r="109" spans="1:23" ht="19.5" customHeight="1">
      <c r="A109" s="57" t="s">
        <v>118</v>
      </c>
      <c r="B109" s="54">
        <v>167</v>
      </c>
      <c r="C109" s="54">
        <v>0</v>
      </c>
      <c r="D109" s="54">
        <v>8</v>
      </c>
      <c r="E109" s="54">
        <v>2</v>
      </c>
      <c r="F109" s="54">
        <v>0</v>
      </c>
      <c r="G109" s="54">
        <v>0</v>
      </c>
      <c r="H109" s="54">
        <v>27</v>
      </c>
      <c r="I109" s="54">
        <v>127</v>
      </c>
      <c r="J109" s="54">
        <v>3</v>
      </c>
      <c r="K109" s="54">
        <v>0</v>
      </c>
      <c r="L109" s="54">
        <v>152</v>
      </c>
      <c r="M109" s="54">
        <v>0</v>
      </c>
      <c r="N109" s="54">
        <v>7</v>
      </c>
      <c r="O109" s="54">
        <v>1</v>
      </c>
      <c r="P109" s="54">
        <v>0</v>
      </c>
      <c r="Q109" s="54">
        <v>0</v>
      </c>
      <c r="R109" s="54">
        <v>37</v>
      </c>
      <c r="S109" s="54">
        <v>107</v>
      </c>
      <c r="T109" s="54">
        <v>0</v>
      </c>
      <c r="U109" s="54">
        <v>0</v>
      </c>
      <c r="V109" s="54">
        <v>40</v>
      </c>
      <c r="W109" s="58">
        <v>40</v>
      </c>
    </row>
    <row r="110" spans="1:23" ht="19.5" customHeight="1">
      <c r="A110" s="57" t="s">
        <v>119</v>
      </c>
      <c r="B110" s="54">
        <v>97</v>
      </c>
      <c r="C110" s="54">
        <v>0</v>
      </c>
      <c r="D110" s="54">
        <v>7</v>
      </c>
      <c r="E110" s="54">
        <v>0</v>
      </c>
      <c r="F110" s="54">
        <v>0</v>
      </c>
      <c r="G110" s="54">
        <v>0</v>
      </c>
      <c r="H110" s="54">
        <v>15</v>
      </c>
      <c r="I110" s="54">
        <v>74</v>
      </c>
      <c r="J110" s="54">
        <v>1</v>
      </c>
      <c r="K110" s="54">
        <v>0</v>
      </c>
      <c r="L110" s="54">
        <v>118</v>
      </c>
      <c r="M110" s="54">
        <v>0</v>
      </c>
      <c r="N110" s="54">
        <v>9</v>
      </c>
      <c r="O110" s="54">
        <v>1</v>
      </c>
      <c r="P110" s="54">
        <v>0</v>
      </c>
      <c r="Q110" s="54">
        <v>0</v>
      </c>
      <c r="R110" s="54">
        <v>27</v>
      </c>
      <c r="S110" s="54">
        <v>81</v>
      </c>
      <c r="T110" s="54">
        <v>0</v>
      </c>
      <c r="U110" s="54">
        <v>0</v>
      </c>
      <c r="V110" s="54">
        <v>38</v>
      </c>
      <c r="W110" s="58">
        <v>38</v>
      </c>
    </row>
    <row r="111" spans="1:23" ht="19.5" customHeight="1">
      <c r="A111" s="57" t="s">
        <v>120</v>
      </c>
      <c r="B111" s="54">
        <v>122</v>
      </c>
      <c r="C111" s="54">
        <v>1</v>
      </c>
      <c r="D111" s="54">
        <v>6</v>
      </c>
      <c r="E111" s="54">
        <v>0</v>
      </c>
      <c r="F111" s="54">
        <v>0</v>
      </c>
      <c r="G111" s="54">
        <v>0</v>
      </c>
      <c r="H111" s="54">
        <v>29</v>
      </c>
      <c r="I111" s="54">
        <v>84</v>
      </c>
      <c r="J111" s="54">
        <v>2</v>
      </c>
      <c r="K111" s="54">
        <v>0</v>
      </c>
      <c r="L111" s="54">
        <v>127</v>
      </c>
      <c r="M111" s="54">
        <v>0</v>
      </c>
      <c r="N111" s="54">
        <v>10</v>
      </c>
      <c r="O111" s="54">
        <v>1</v>
      </c>
      <c r="P111" s="54">
        <v>0</v>
      </c>
      <c r="Q111" s="54">
        <v>0</v>
      </c>
      <c r="R111" s="54">
        <v>32</v>
      </c>
      <c r="S111" s="54">
        <v>84</v>
      </c>
      <c r="T111" s="54">
        <v>0</v>
      </c>
      <c r="U111" s="54">
        <v>0</v>
      </c>
      <c r="V111" s="54">
        <v>31</v>
      </c>
      <c r="W111" s="58">
        <v>31</v>
      </c>
    </row>
    <row r="112" spans="1:23" ht="19.5" customHeight="1">
      <c r="A112" s="57" t="s">
        <v>121</v>
      </c>
      <c r="B112" s="54">
        <v>146</v>
      </c>
      <c r="C112" s="54">
        <v>0</v>
      </c>
      <c r="D112" s="54">
        <v>6</v>
      </c>
      <c r="E112" s="54">
        <v>0</v>
      </c>
      <c r="F112" s="54">
        <v>0</v>
      </c>
      <c r="G112" s="54">
        <v>0</v>
      </c>
      <c r="H112" s="54">
        <v>26</v>
      </c>
      <c r="I112" s="54">
        <v>107</v>
      </c>
      <c r="J112" s="54">
        <v>7</v>
      </c>
      <c r="K112" s="54">
        <v>0</v>
      </c>
      <c r="L112" s="54">
        <v>160</v>
      </c>
      <c r="M112" s="54">
        <v>0</v>
      </c>
      <c r="N112" s="54">
        <v>7</v>
      </c>
      <c r="O112" s="54">
        <v>0</v>
      </c>
      <c r="P112" s="54">
        <v>0</v>
      </c>
      <c r="Q112" s="54">
        <v>0</v>
      </c>
      <c r="R112" s="54">
        <v>36</v>
      </c>
      <c r="S112" s="54">
        <v>117</v>
      </c>
      <c r="T112" s="54">
        <v>0</v>
      </c>
      <c r="U112" s="54">
        <v>0</v>
      </c>
      <c r="V112" s="54">
        <v>43</v>
      </c>
      <c r="W112" s="58">
        <v>43</v>
      </c>
    </row>
    <row r="113" spans="1:23" ht="34.5" customHeight="1">
      <c r="A113" s="57" t="s">
        <v>78</v>
      </c>
      <c r="B113" s="54">
        <f>SUM(B114:B125)</f>
        <v>3316</v>
      </c>
      <c r="C113" s="54">
        <f aca="true" t="shared" si="8" ref="C113:W113">SUM(C114:C125)</f>
        <v>30</v>
      </c>
      <c r="D113" s="54">
        <f t="shared" si="8"/>
        <v>154</v>
      </c>
      <c r="E113" s="54">
        <f t="shared" si="8"/>
        <v>28</v>
      </c>
      <c r="F113" s="54">
        <f t="shared" si="8"/>
        <v>4</v>
      </c>
      <c r="G113" s="54">
        <f t="shared" si="8"/>
        <v>0</v>
      </c>
      <c r="H113" s="54">
        <f t="shared" si="8"/>
        <v>662</v>
      </c>
      <c r="I113" s="54">
        <f t="shared" si="8"/>
        <v>2399</v>
      </c>
      <c r="J113" s="54">
        <f t="shared" si="8"/>
        <v>39</v>
      </c>
      <c r="K113" s="54">
        <f t="shared" si="8"/>
        <v>0</v>
      </c>
      <c r="L113" s="54">
        <f t="shared" si="8"/>
        <v>3163</v>
      </c>
      <c r="M113" s="54">
        <f t="shared" si="8"/>
        <v>36</v>
      </c>
      <c r="N113" s="54">
        <f t="shared" si="8"/>
        <v>169</v>
      </c>
      <c r="O113" s="54">
        <f t="shared" si="8"/>
        <v>29</v>
      </c>
      <c r="P113" s="54">
        <f t="shared" si="8"/>
        <v>5</v>
      </c>
      <c r="Q113" s="54">
        <f t="shared" si="8"/>
        <v>0</v>
      </c>
      <c r="R113" s="54">
        <f t="shared" si="8"/>
        <v>776</v>
      </c>
      <c r="S113" s="54">
        <f t="shared" si="8"/>
        <v>2148</v>
      </c>
      <c r="T113" s="54">
        <f t="shared" si="8"/>
        <v>0</v>
      </c>
      <c r="U113" s="54">
        <f t="shared" si="8"/>
        <v>0</v>
      </c>
      <c r="V113" s="54">
        <f t="shared" si="8"/>
        <v>1073</v>
      </c>
      <c r="W113" s="54">
        <f t="shared" si="8"/>
        <v>1073</v>
      </c>
    </row>
    <row r="114" spans="1:23" ht="19.5" customHeight="1">
      <c r="A114" s="57" t="s">
        <v>123</v>
      </c>
      <c r="B114" s="54">
        <v>332</v>
      </c>
      <c r="C114" s="54">
        <v>1</v>
      </c>
      <c r="D114" s="54">
        <v>11</v>
      </c>
      <c r="E114" s="54">
        <v>2</v>
      </c>
      <c r="F114" s="54">
        <v>2</v>
      </c>
      <c r="G114" s="54">
        <v>0</v>
      </c>
      <c r="H114" s="54">
        <v>68</v>
      </c>
      <c r="I114" s="54">
        <v>243</v>
      </c>
      <c r="J114" s="54">
        <v>5</v>
      </c>
      <c r="K114" s="54">
        <v>0</v>
      </c>
      <c r="L114" s="54">
        <v>268</v>
      </c>
      <c r="M114" s="54">
        <v>2</v>
      </c>
      <c r="N114" s="54">
        <v>5</v>
      </c>
      <c r="O114" s="54">
        <v>1</v>
      </c>
      <c r="P114" s="54">
        <v>0</v>
      </c>
      <c r="Q114" s="54">
        <v>0</v>
      </c>
      <c r="R114" s="54">
        <v>78</v>
      </c>
      <c r="S114" s="54">
        <v>182</v>
      </c>
      <c r="T114" s="54">
        <v>0</v>
      </c>
      <c r="U114" s="54">
        <v>0</v>
      </c>
      <c r="V114" s="54">
        <v>87</v>
      </c>
      <c r="W114" s="58">
        <v>87</v>
      </c>
    </row>
    <row r="115" spans="1:23" ht="19.5" customHeight="1">
      <c r="A115" s="57" t="s">
        <v>111</v>
      </c>
      <c r="B115" s="54">
        <v>225</v>
      </c>
      <c r="C115" s="54">
        <v>0</v>
      </c>
      <c r="D115" s="54">
        <v>19</v>
      </c>
      <c r="E115" s="54">
        <v>1</v>
      </c>
      <c r="F115" s="54">
        <v>0</v>
      </c>
      <c r="G115" s="54">
        <v>0</v>
      </c>
      <c r="H115" s="54">
        <v>56</v>
      </c>
      <c r="I115" s="54">
        <v>149</v>
      </c>
      <c r="J115" s="54">
        <v>0</v>
      </c>
      <c r="K115" s="54">
        <v>0</v>
      </c>
      <c r="L115" s="54">
        <v>277</v>
      </c>
      <c r="M115" s="54">
        <v>3</v>
      </c>
      <c r="N115" s="54">
        <v>15</v>
      </c>
      <c r="O115" s="54">
        <v>1</v>
      </c>
      <c r="P115" s="54">
        <v>2</v>
      </c>
      <c r="Q115" s="54">
        <v>0</v>
      </c>
      <c r="R115" s="54">
        <v>62</v>
      </c>
      <c r="S115" s="54">
        <v>194</v>
      </c>
      <c r="T115" s="54">
        <v>0</v>
      </c>
      <c r="U115" s="54">
        <v>0</v>
      </c>
      <c r="V115" s="54">
        <v>102</v>
      </c>
      <c r="W115" s="58">
        <v>102</v>
      </c>
    </row>
    <row r="116" spans="1:23" ht="19.5" customHeight="1">
      <c r="A116" s="57" t="s">
        <v>112</v>
      </c>
      <c r="B116" s="54">
        <v>224</v>
      </c>
      <c r="C116" s="54">
        <v>3</v>
      </c>
      <c r="D116" s="54">
        <v>7</v>
      </c>
      <c r="E116" s="54">
        <v>2</v>
      </c>
      <c r="F116" s="54">
        <v>0</v>
      </c>
      <c r="G116" s="54">
        <v>0</v>
      </c>
      <c r="H116" s="54">
        <v>50</v>
      </c>
      <c r="I116" s="54">
        <v>159</v>
      </c>
      <c r="J116" s="54">
        <v>3</v>
      </c>
      <c r="K116" s="54">
        <v>0</v>
      </c>
      <c r="L116" s="54">
        <v>261</v>
      </c>
      <c r="M116" s="54">
        <v>8</v>
      </c>
      <c r="N116" s="54">
        <v>18</v>
      </c>
      <c r="O116" s="54">
        <v>0</v>
      </c>
      <c r="P116" s="54">
        <v>0</v>
      </c>
      <c r="Q116" s="54">
        <v>0</v>
      </c>
      <c r="R116" s="54">
        <v>57</v>
      </c>
      <c r="S116" s="54">
        <v>178</v>
      </c>
      <c r="T116" s="54">
        <v>0</v>
      </c>
      <c r="U116" s="54">
        <v>0</v>
      </c>
      <c r="V116" s="54">
        <v>81</v>
      </c>
      <c r="W116" s="58">
        <v>81</v>
      </c>
    </row>
    <row r="117" spans="1:23" ht="19.5" customHeight="1">
      <c r="A117" s="57" t="s">
        <v>113</v>
      </c>
      <c r="B117" s="54">
        <v>192</v>
      </c>
      <c r="C117" s="54">
        <v>4</v>
      </c>
      <c r="D117" s="54">
        <v>14</v>
      </c>
      <c r="E117" s="54">
        <v>2</v>
      </c>
      <c r="F117" s="54">
        <v>0</v>
      </c>
      <c r="G117" s="54">
        <v>0</v>
      </c>
      <c r="H117" s="54">
        <v>47</v>
      </c>
      <c r="I117" s="54">
        <v>121</v>
      </c>
      <c r="J117" s="54">
        <v>4</v>
      </c>
      <c r="K117" s="54">
        <v>0</v>
      </c>
      <c r="L117" s="54">
        <v>221</v>
      </c>
      <c r="M117" s="54">
        <v>2</v>
      </c>
      <c r="N117" s="54">
        <v>10</v>
      </c>
      <c r="O117" s="54">
        <v>2</v>
      </c>
      <c r="P117" s="54">
        <v>0</v>
      </c>
      <c r="Q117" s="54">
        <v>0</v>
      </c>
      <c r="R117" s="54">
        <v>61</v>
      </c>
      <c r="S117" s="54">
        <v>146</v>
      </c>
      <c r="T117" s="54">
        <v>0</v>
      </c>
      <c r="U117" s="54">
        <v>0</v>
      </c>
      <c r="V117" s="54">
        <v>73</v>
      </c>
      <c r="W117" s="58">
        <v>73</v>
      </c>
    </row>
    <row r="118" spans="1:23" ht="19.5" customHeight="1">
      <c r="A118" s="57" t="s">
        <v>114</v>
      </c>
      <c r="B118" s="54">
        <v>232</v>
      </c>
      <c r="C118" s="54">
        <v>0</v>
      </c>
      <c r="D118" s="54">
        <v>8</v>
      </c>
      <c r="E118" s="54">
        <v>6</v>
      </c>
      <c r="F118" s="54">
        <v>1</v>
      </c>
      <c r="G118" s="54">
        <v>0</v>
      </c>
      <c r="H118" s="54">
        <v>42</v>
      </c>
      <c r="I118" s="54">
        <v>173</v>
      </c>
      <c r="J118" s="54">
        <v>2</v>
      </c>
      <c r="K118" s="54">
        <v>0</v>
      </c>
      <c r="L118" s="54">
        <v>262</v>
      </c>
      <c r="M118" s="54">
        <v>5</v>
      </c>
      <c r="N118" s="54">
        <v>16</v>
      </c>
      <c r="O118" s="54">
        <v>3</v>
      </c>
      <c r="P118" s="54">
        <v>0</v>
      </c>
      <c r="Q118" s="54">
        <v>0</v>
      </c>
      <c r="R118" s="54">
        <v>61</v>
      </c>
      <c r="S118" s="54">
        <v>177</v>
      </c>
      <c r="T118" s="54">
        <v>0</v>
      </c>
      <c r="U118" s="54">
        <v>0</v>
      </c>
      <c r="V118" s="54">
        <v>60</v>
      </c>
      <c r="W118" s="58">
        <v>60</v>
      </c>
    </row>
    <row r="119" spans="1:23" ht="19.5" customHeight="1">
      <c r="A119" s="57" t="s">
        <v>115</v>
      </c>
      <c r="B119" s="54">
        <v>338</v>
      </c>
      <c r="C119" s="54">
        <v>5</v>
      </c>
      <c r="D119" s="54">
        <v>5</v>
      </c>
      <c r="E119" s="54">
        <v>3</v>
      </c>
      <c r="F119" s="54">
        <v>1</v>
      </c>
      <c r="G119" s="54">
        <v>0</v>
      </c>
      <c r="H119" s="54">
        <v>68</v>
      </c>
      <c r="I119" s="54">
        <v>254</v>
      </c>
      <c r="J119" s="54">
        <v>2</v>
      </c>
      <c r="K119" s="54">
        <v>0</v>
      </c>
      <c r="L119" s="54">
        <v>285</v>
      </c>
      <c r="M119" s="54">
        <v>5</v>
      </c>
      <c r="N119" s="54">
        <v>16</v>
      </c>
      <c r="O119" s="54">
        <v>0</v>
      </c>
      <c r="P119" s="54">
        <v>0</v>
      </c>
      <c r="Q119" s="54">
        <v>0</v>
      </c>
      <c r="R119" s="54">
        <v>71</v>
      </c>
      <c r="S119" s="54">
        <v>193</v>
      </c>
      <c r="T119" s="54">
        <v>0</v>
      </c>
      <c r="U119" s="54">
        <v>0</v>
      </c>
      <c r="V119" s="54">
        <v>82</v>
      </c>
      <c r="W119" s="58">
        <v>82</v>
      </c>
    </row>
    <row r="120" spans="1:23" ht="19.5" customHeight="1">
      <c r="A120" s="57" t="s">
        <v>116</v>
      </c>
      <c r="B120" s="54">
        <v>307</v>
      </c>
      <c r="C120" s="54">
        <v>6</v>
      </c>
      <c r="D120" s="54">
        <v>15</v>
      </c>
      <c r="E120" s="54">
        <v>1</v>
      </c>
      <c r="F120" s="54">
        <v>0</v>
      </c>
      <c r="G120" s="54">
        <v>0</v>
      </c>
      <c r="H120" s="54">
        <v>60</v>
      </c>
      <c r="I120" s="54">
        <v>221</v>
      </c>
      <c r="J120" s="54">
        <v>4</v>
      </c>
      <c r="K120" s="54">
        <v>0</v>
      </c>
      <c r="L120" s="54">
        <v>288</v>
      </c>
      <c r="M120" s="54">
        <v>0</v>
      </c>
      <c r="N120" s="54">
        <v>16</v>
      </c>
      <c r="O120" s="54">
        <v>2</v>
      </c>
      <c r="P120" s="54">
        <v>0</v>
      </c>
      <c r="Q120" s="54">
        <v>0</v>
      </c>
      <c r="R120" s="54">
        <v>89</v>
      </c>
      <c r="S120" s="54">
        <v>181</v>
      </c>
      <c r="T120" s="54">
        <v>0</v>
      </c>
      <c r="U120" s="54">
        <v>0</v>
      </c>
      <c r="V120" s="54">
        <v>83</v>
      </c>
      <c r="W120" s="58">
        <v>83</v>
      </c>
    </row>
    <row r="121" spans="1:23" ht="19.5" customHeight="1">
      <c r="A121" s="57" t="s">
        <v>117</v>
      </c>
      <c r="B121" s="54">
        <v>322</v>
      </c>
      <c r="C121" s="54">
        <v>1</v>
      </c>
      <c r="D121" s="54">
        <v>25</v>
      </c>
      <c r="E121" s="54">
        <v>7</v>
      </c>
      <c r="F121" s="54">
        <v>0</v>
      </c>
      <c r="G121" s="54">
        <v>0</v>
      </c>
      <c r="H121" s="54">
        <v>55</v>
      </c>
      <c r="I121" s="54">
        <v>231</v>
      </c>
      <c r="J121" s="54">
        <v>3</v>
      </c>
      <c r="K121" s="54">
        <v>0</v>
      </c>
      <c r="L121" s="54">
        <v>309</v>
      </c>
      <c r="M121" s="54">
        <v>2</v>
      </c>
      <c r="N121" s="54">
        <v>17</v>
      </c>
      <c r="O121" s="54">
        <v>4</v>
      </c>
      <c r="P121" s="54">
        <v>1</v>
      </c>
      <c r="Q121" s="54">
        <v>0</v>
      </c>
      <c r="R121" s="54">
        <v>63</v>
      </c>
      <c r="S121" s="54">
        <v>222</v>
      </c>
      <c r="T121" s="54">
        <v>0</v>
      </c>
      <c r="U121" s="54">
        <v>0</v>
      </c>
      <c r="V121" s="54">
        <v>108</v>
      </c>
      <c r="W121" s="58">
        <v>108</v>
      </c>
    </row>
    <row r="122" spans="1:23" ht="19.5" customHeight="1">
      <c r="A122" s="57" t="s">
        <v>118</v>
      </c>
      <c r="B122" s="54">
        <v>267</v>
      </c>
      <c r="C122" s="54">
        <v>0</v>
      </c>
      <c r="D122" s="54">
        <v>11</v>
      </c>
      <c r="E122" s="54">
        <v>1</v>
      </c>
      <c r="F122" s="54">
        <v>0</v>
      </c>
      <c r="G122" s="54">
        <v>0</v>
      </c>
      <c r="H122" s="54">
        <v>63</v>
      </c>
      <c r="I122" s="54">
        <v>189</v>
      </c>
      <c r="J122" s="54">
        <v>3</v>
      </c>
      <c r="K122" s="54">
        <v>0</v>
      </c>
      <c r="L122" s="54">
        <v>244</v>
      </c>
      <c r="M122" s="54">
        <v>1</v>
      </c>
      <c r="N122" s="54">
        <v>13</v>
      </c>
      <c r="O122" s="54">
        <v>2</v>
      </c>
      <c r="P122" s="54">
        <v>0</v>
      </c>
      <c r="Q122" s="54">
        <v>0</v>
      </c>
      <c r="R122" s="54">
        <v>57</v>
      </c>
      <c r="S122" s="54">
        <v>171</v>
      </c>
      <c r="T122" s="54">
        <v>0</v>
      </c>
      <c r="U122" s="54">
        <v>0</v>
      </c>
      <c r="V122" s="54">
        <v>88</v>
      </c>
      <c r="W122" s="58">
        <v>88</v>
      </c>
    </row>
    <row r="123" spans="1:23" ht="19.5" customHeight="1">
      <c r="A123" s="57" t="s">
        <v>119</v>
      </c>
      <c r="B123" s="54">
        <v>230</v>
      </c>
      <c r="C123" s="54">
        <v>3</v>
      </c>
      <c r="D123" s="54">
        <v>8</v>
      </c>
      <c r="E123" s="54">
        <v>1</v>
      </c>
      <c r="F123" s="54">
        <v>0</v>
      </c>
      <c r="G123" s="54">
        <v>0</v>
      </c>
      <c r="H123" s="54">
        <v>45</v>
      </c>
      <c r="I123" s="54">
        <v>170</v>
      </c>
      <c r="J123" s="54">
        <v>3</v>
      </c>
      <c r="K123" s="54">
        <v>0</v>
      </c>
      <c r="L123" s="54">
        <v>192</v>
      </c>
      <c r="M123" s="54">
        <v>5</v>
      </c>
      <c r="N123" s="54">
        <v>9</v>
      </c>
      <c r="O123" s="54">
        <v>0</v>
      </c>
      <c r="P123" s="54">
        <v>2</v>
      </c>
      <c r="Q123" s="54">
        <v>0</v>
      </c>
      <c r="R123" s="54">
        <v>51</v>
      </c>
      <c r="S123" s="54">
        <v>125</v>
      </c>
      <c r="T123" s="54">
        <v>0</v>
      </c>
      <c r="U123" s="54">
        <v>0</v>
      </c>
      <c r="V123" s="54">
        <v>89</v>
      </c>
      <c r="W123" s="58">
        <v>89</v>
      </c>
    </row>
    <row r="124" spans="1:23" ht="19.5" customHeight="1">
      <c r="A124" s="57" t="s">
        <v>120</v>
      </c>
      <c r="B124" s="54">
        <v>274</v>
      </c>
      <c r="C124" s="54">
        <v>3</v>
      </c>
      <c r="D124" s="54">
        <v>10</v>
      </c>
      <c r="E124" s="54">
        <v>0</v>
      </c>
      <c r="F124" s="54">
        <v>0</v>
      </c>
      <c r="G124" s="54">
        <v>0</v>
      </c>
      <c r="H124" s="54">
        <v>34</v>
      </c>
      <c r="I124" s="54">
        <v>224</v>
      </c>
      <c r="J124" s="54">
        <v>3</v>
      </c>
      <c r="K124" s="54">
        <v>0</v>
      </c>
      <c r="L124" s="54">
        <v>256</v>
      </c>
      <c r="M124" s="54">
        <v>1</v>
      </c>
      <c r="N124" s="54">
        <v>16</v>
      </c>
      <c r="O124" s="54">
        <v>5</v>
      </c>
      <c r="P124" s="54">
        <v>0</v>
      </c>
      <c r="Q124" s="54">
        <v>0</v>
      </c>
      <c r="R124" s="54">
        <v>51</v>
      </c>
      <c r="S124" s="54">
        <v>183</v>
      </c>
      <c r="T124" s="54">
        <v>0</v>
      </c>
      <c r="U124" s="54">
        <v>0</v>
      </c>
      <c r="V124" s="54">
        <v>99</v>
      </c>
      <c r="W124" s="58">
        <v>99</v>
      </c>
    </row>
    <row r="125" spans="1:23" ht="19.5" customHeight="1">
      <c r="A125" s="57" t="s">
        <v>121</v>
      </c>
      <c r="B125" s="54">
        <v>373</v>
      </c>
      <c r="C125" s="54">
        <v>4</v>
      </c>
      <c r="D125" s="54">
        <v>21</v>
      </c>
      <c r="E125" s="54">
        <v>2</v>
      </c>
      <c r="F125" s="54">
        <v>0</v>
      </c>
      <c r="G125" s="54">
        <v>0</v>
      </c>
      <c r="H125" s="54">
        <v>74</v>
      </c>
      <c r="I125" s="54">
        <v>265</v>
      </c>
      <c r="J125" s="54">
        <v>7</v>
      </c>
      <c r="K125" s="54">
        <v>0</v>
      </c>
      <c r="L125" s="54">
        <v>300</v>
      </c>
      <c r="M125" s="54">
        <v>2</v>
      </c>
      <c r="N125" s="54">
        <v>18</v>
      </c>
      <c r="O125" s="54">
        <v>9</v>
      </c>
      <c r="P125" s="54">
        <v>0</v>
      </c>
      <c r="Q125" s="54">
        <v>0</v>
      </c>
      <c r="R125" s="54">
        <v>75</v>
      </c>
      <c r="S125" s="54">
        <v>196</v>
      </c>
      <c r="T125" s="54">
        <v>0</v>
      </c>
      <c r="U125" s="54">
        <v>0</v>
      </c>
      <c r="V125" s="54">
        <v>121</v>
      </c>
      <c r="W125" s="58">
        <v>121</v>
      </c>
    </row>
    <row r="126" spans="1:23" ht="34.5" customHeight="1">
      <c r="A126" s="57" t="s">
        <v>80</v>
      </c>
      <c r="B126" s="54">
        <f>SUM(B127:B138)</f>
        <v>2377</v>
      </c>
      <c r="C126" s="54">
        <f aca="true" t="shared" si="9" ref="C126:W126">SUM(C127:C138)</f>
        <v>29</v>
      </c>
      <c r="D126" s="54">
        <f t="shared" si="9"/>
        <v>106</v>
      </c>
      <c r="E126" s="54">
        <f t="shared" si="9"/>
        <v>26</v>
      </c>
      <c r="F126" s="54">
        <f t="shared" si="9"/>
        <v>0</v>
      </c>
      <c r="G126" s="54">
        <f t="shared" si="9"/>
        <v>0</v>
      </c>
      <c r="H126" s="54">
        <f t="shared" si="9"/>
        <v>482</v>
      </c>
      <c r="I126" s="54">
        <f t="shared" si="9"/>
        <v>1691</v>
      </c>
      <c r="J126" s="54">
        <f t="shared" si="9"/>
        <v>43</v>
      </c>
      <c r="K126" s="54">
        <f t="shared" si="9"/>
        <v>0</v>
      </c>
      <c r="L126" s="54">
        <f t="shared" si="9"/>
        <v>2477</v>
      </c>
      <c r="M126" s="54">
        <f t="shared" si="9"/>
        <v>35</v>
      </c>
      <c r="N126" s="54">
        <f t="shared" si="9"/>
        <v>151</v>
      </c>
      <c r="O126" s="54">
        <f t="shared" si="9"/>
        <v>21</v>
      </c>
      <c r="P126" s="54">
        <f t="shared" si="9"/>
        <v>12</v>
      </c>
      <c r="Q126" s="54">
        <f t="shared" si="9"/>
        <v>0</v>
      </c>
      <c r="R126" s="54">
        <f t="shared" si="9"/>
        <v>616</v>
      </c>
      <c r="S126" s="54">
        <f t="shared" si="9"/>
        <v>1642</v>
      </c>
      <c r="T126" s="54">
        <f t="shared" si="9"/>
        <v>0</v>
      </c>
      <c r="U126" s="54">
        <f t="shared" si="9"/>
        <v>0</v>
      </c>
      <c r="V126" s="54">
        <f t="shared" si="9"/>
        <v>639</v>
      </c>
      <c r="W126" s="54">
        <f t="shared" si="9"/>
        <v>639</v>
      </c>
    </row>
    <row r="127" spans="1:23" ht="19.5" customHeight="1">
      <c r="A127" s="57" t="s">
        <v>123</v>
      </c>
      <c r="B127" s="54">
        <v>170</v>
      </c>
      <c r="C127" s="54">
        <v>1</v>
      </c>
      <c r="D127" s="54">
        <v>10</v>
      </c>
      <c r="E127" s="54">
        <v>2</v>
      </c>
      <c r="F127" s="54">
        <v>0</v>
      </c>
      <c r="G127" s="54">
        <v>0</v>
      </c>
      <c r="H127" s="54">
        <v>37</v>
      </c>
      <c r="I127" s="54">
        <v>114</v>
      </c>
      <c r="J127" s="54">
        <v>6</v>
      </c>
      <c r="K127" s="54">
        <v>0</v>
      </c>
      <c r="L127" s="54">
        <v>187</v>
      </c>
      <c r="M127" s="54">
        <v>5</v>
      </c>
      <c r="N127" s="54">
        <v>9</v>
      </c>
      <c r="O127" s="54">
        <v>1</v>
      </c>
      <c r="P127" s="54">
        <v>5</v>
      </c>
      <c r="Q127" s="54">
        <v>0</v>
      </c>
      <c r="R127" s="54">
        <v>47</v>
      </c>
      <c r="S127" s="54">
        <v>120</v>
      </c>
      <c r="T127" s="54">
        <v>0</v>
      </c>
      <c r="U127" s="54">
        <v>0</v>
      </c>
      <c r="V127" s="54">
        <v>52</v>
      </c>
      <c r="W127" s="58">
        <v>52</v>
      </c>
    </row>
    <row r="128" spans="1:23" ht="19.5" customHeight="1">
      <c r="A128" s="57" t="s">
        <v>111</v>
      </c>
      <c r="B128" s="54">
        <v>258</v>
      </c>
      <c r="C128" s="54">
        <v>2</v>
      </c>
      <c r="D128" s="54">
        <v>20</v>
      </c>
      <c r="E128" s="54">
        <v>10</v>
      </c>
      <c r="F128" s="54">
        <v>0</v>
      </c>
      <c r="G128" s="54">
        <v>0</v>
      </c>
      <c r="H128" s="54">
        <v>53</v>
      </c>
      <c r="I128" s="54">
        <v>172</v>
      </c>
      <c r="J128" s="54">
        <v>1</v>
      </c>
      <c r="K128" s="54">
        <v>0</v>
      </c>
      <c r="L128" s="54">
        <v>208</v>
      </c>
      <c r="M128" s="54">
        <v>1</v>
      </c>
      <c r="N128" s="54">
        <v>15</v>
      </c>
      <c r="O128" s="54">
        <v>5</v>
      </c>
      <c r="P128" s="54">
        <v>1</v>
      </c>
      <c r="Q128" s="54">
        <v>0</v>
      </c>
      <c r="R128" s="54">
        <v>48</v>
      </c>
      <c r="S128" s="54">
        <v>138</v>
      </c>
      <c r="T128" s="54">
        <v>0</v>
      </c>
      <c r="U128" s="54">
        <v>0</v>
      </c>
      <c r="V128" s="54">
        <v>68</v>
      </c>
      <c r="W128" s="58">
        <v>68</v>
      </c>
    </row>
    <row r="129" spans="1:23" ht="19.5" customHeight="1">
      <c r="A129" s="57" t="s">
        <v>112</v>
      </c>
      <c r="B129" s="54">
        <v>198</v>
      </c>
      <c r="C129" s="54">
        <v>1</v>
      </c>
      <c r="D129" s="54">
        <v>12</v>
      </c>
      <c r="E129" s="54">
        <v>1</v>
      </c>
      <c r="F129" s="54">
        <v>0</v>
      </c>
      <c r="G129" s="54">
        <v>0</v>
      </c>
      <c r="H129" s="54">
        <v>29</v>
      </c>
      <c r="I129" s="54">
        <v>152</v>
      </c>
      <c r="J129" s="54">
        <v>3</v>
      </c>
      <c r="K129" s="54">
        <v>0</v>
      </c>
      <c r="L129" s="54">
        <v>208</v>
      </c>
      <c r="M129" s="54">
        <v>1</v>
      </c>
      <c r="N129" s="54">
        <v>17</v>
      </c>
      <c r="O129" s="54">
        <v>2</v>
      </c>
      <c r="P129" s="54">
        <v>1</v>
      </c>
      <c r="Q129" s="54">
        <v>0</v>
      </c>
      <c r="R129" s="54">
        <v>43</v>
      </c>
      <c r="S129" s="54">
        <v>144</v>
      </c>
      <c r="T129" s="54">
        <v>0</v>
      </c>
      <c r="U129" s="54">
        <v>0</v>
      </c>
      <c r="V129" s="54">
        <v>41</v>
      </c>
      <c r="W129" s="58">
        <v>41</v>
      </c>
    </row>
    <row r="130" spans="1:23" ht="19.5" customHeight="1">
      <c r="A130" s="57" t="s">
        <v>113</v>
      </c>
      <c r="B130" s="54">
        <v>136</v>
      </c>
      <c r="C130" s="54">
        <v>2</v>
      </c>
      <c r="D130" s="54">
        <v>4</v>
      </c>
      <c r="E130" s="54">
        <v>3</v>
      </c>
      <c r="F130" s="54">
        <v>0</v>
      </c>
      <c r="G130" s="54">
        <v>0</v>
      </c>
      <c r="H130" s="54">
        <v>36</v>
      </c>
      <c r="I130" s="54">
        <v>88</v>
      </c>
      <c r="J130" s="54">
        <v>3</v>
      </c>
      <c r="K130" s="54">
        <v>0</v>
      </c>
      <c r="L130" s="54">
        <v>167</v>
      </c>
      <c r="M130" s="54">
        <v>6</v>
      </c>
      <c r="N130" s="54">
        <v>12</v>
      </c>
      <c r="O130" s="54">
        <v>0</v>
      </c>
      <c r="P130" s="54">
        <v>0</v>
      </c>
      <c r="Q130" s="54">
        <v>0</v>
      </c>
      <c r="R130" s="54">
        <v>48</v>
      </c>
      <c r="S130" s="54">
        <v>101</v>
      </c>
      <c r="T130" s="54">
        <v>0</v>
      </c>
      <c r="U130" s="54">
        <v>0</v>
      </c>
      <c r="V130" s="54">
        <v>50</v>
      </c>
      <c r="W130" s="58">
        <v>50</v>
      </c>
    </row>
    <row r="131" spans="1:23" ht="19.5" customHeight="1">
      <c r="A131" s="57" t="s">
        <v>114</v>
      </c>
      <c r="B131" s="54">
        <v>156</v>
      </c>
      <c r="C131" s="54">
        <v>2</v>
      </c>
      <c r="D131" s="54">
        <v>4</v>
      </c>
      <c r="E131" s="54">
        <v>2</v>
      </c>
      <c r="F131" s="54">
        <v>0</v>
      </c>
      <c r="G131" s="54">
        <v>0</v>
      </c>
      <c r="H131" s="54">
        <v>44</v>
      </c>
      <c r="I131" s="54">
        <v>100</v>
      </c>
      <c r="J131" s="54">
        <v>4</v>
      </c>
      <c r="K131" s="54">
        <v>0</v>
      </c>
      <c r="L131" s="54">
        <v>178</v>
      </c>
      <c r="M131" s="54">
        <v>3</v>
      </c>
      <c r="N131" s="54">
        <v>15</v>
      </c>
      <c r="O131" s="54">
        <v>1</v>
      </c>
      <c r="P131" s="54">
        <v>0</v>
      </c>
      <c r="Q131" s="54">
        <v>0</v>
      </c>
      <c r="R131" s="54">
        <v>53</v>
      </c>
      <c r="S131" s="54">
        <v>106</v>
      </c>
      <c r="T131" s="54">
        <v>0</v>
      </c>
      <c r="U131" s="54">
        <v>0</v>
      </c>
      <c r="V131" s="54">
        <v>59</v>
      </c>
      <c r="W131" s="58">
        <v>59</v>
      </c>
    </row>
    <row r="132" spans="1:23" ht="19.5" customHeight="1">
      <c r="A132" s="57" t="s">
        <v>115</v>
      </c>
      <c r="B132" s="54">
        <v>197</v>
      </c>
      <c r="C132" s="54">
        <v>2</v>
      </c>
      <c r="D132" s="54">
        <v>11</v>
      </c>
      <c r="E132" s="54">
        <v>0</v>
      </c>
      <c r="F132" s="54">
        <v>0</v>
      </c>
      <c r="G132" s="54">
        <v>0</v>
      </c>
      <c r="H132" s="54">
        <v>47</v>
      </c>
      <c r="I132" s="54">
        <v>136</v>
      </c>
      <c r="J132" s="54">
        <v>1</v>
      </c>
      <c r="K132" s="54">
        <v>0</v>
      </c>
      <c r="L132" s="54">
        <v>281</v>
      </c>
      <c r="M132" s="54">
        <v>2</v>
      </c>
      <c r="N132" s="54">
        <v>19</v>
      </c>
      <c r="O132" s="54">
        <v>3</v>
      </c>
      <c r="P132" s="54">
        <v>0</v>
      </c>
      <c r="Q132" s="54">
        <v>0</v>
      </c>
      <c r="R132" s="54">
        <v>55</v>
      </c>
      <c r="S132" s="54">
        <v>202</v>
      </c>
      <c r="T132" s="54">
        <v>0</v>
      </c>
      <c r="U132" s="54">
        <v>0</v>
      </c>
      <c r="V132" s="54">
        <v>65</v>
      </c>
      <c r="W132" s="58">
        <v>65</v>
      </c>
    </row>
    <row r="133" spans="1:23" ht="19.5" customHeight="1">
      <c r="A133" s="57" t="s">
        <v>116</v>
      </c>
      <c r="B133" s="54">
        <v>195</v>
      </c>
      <c r="C133" s="54">
        <v>2</v>
      </c>
      <c r="D133" s="54">
        <v>4</v>
      </c>
      <c r="E133" s="54">
        <v>1</v>
      </c>
      <c r="F133" s="54">
        <v>0</v>
      </c>
      <c r="G133" s="54">
        <v>0</v>
      </c>
      <c r="H133" s="54">
        <v>33</v>
      </c>
      <c r="I133" s="54">
        <v>151</v>
      </c>
      <c r="J133" s="54">
        <v>4</v>
      </c>
      <c r="K133" s="54">
        <v>0</v>
      </c>
      <c r="L133" s="54">
        <v>192</v>
      </c>
      <c r="M133" s="54">
        <v>0</v>
      </c>
      <c r="N133" s="54">
        <v>7</v>
      </c>
      <c r="O133" s="54">
        <v>1</v>
      </c>
      <c r="P133" s="54">
        <v>2</v>
      </c>
      <c r="Q133" s="54">
        <v>0</v>
      </c>
      <c r="R133" s="54">
        <v>43</v>
      </c>
      <c r="S133" s="54">
        <v>139</v>
      </c>
      <c r="T133" s="54">
        <v>0</v>
      </c>
      <c r="U133" s="54">
        <v>0</v>
      </c>
      <c r="V133" s="54">
        <v>34</v>
      </c>
      <c r="W133" s="58">
        <v>34</v>
      </c>
    </row>
    <row r="134" spans="1:23" ht="19.5" customHeight="1">
      <c r="A134" s="57" t="s">
        <v>117</v>
      </c>
      <c r="B134" s="54">
        <v>234</v>
      </c>
      <c r="C134" s="54">
        <v>4</v>
      </c>
      <c r="D134" s="54">
        <v>9</v>
      </c>
      <c r="E134" s="54">
        <v>3</v>
      </c>
      <c r="F134" s="54">
        <v>0</v>
      </c>
      <c r="G134" s="54">
        <v>0</v>
      </c>
      <c r="H134" s="54">
        <v>63</v>
      </c>
      <c r="I134" s="54">
        <v>152</v>
      </c>
      <c r="J134" s="54">
        <v>3</v>
      </c>
      <c r="K134" s="54">
        <v>0</v>
      </c>
      <c r="L134" s="54">
        <v>243</v>
      </c>
      <c r="M134" s="54">
        <v>3</v>
      </c>
      <c r="N134" s="54">
        <v>13</v>
      </c>
      <c r="O134" s="54">
        <v>2</v>
      </c>
      <c r="P134" s="54">
        <v>2</v>
      </c>
      <c r="Q134" s="54">
        <v>0</v>
      </c>
      <c r="R134" s="54">
        <v>67</v>
      </c>
      <c r="S134" s="54">
        <v>156</v>
      </c>
      <c r="T134" s="54">
        <v>0</v>
      </c>
      <c r="U134" s="54">
        <v>0</v>
      </c>
      <c r="V134" s="54">
        <v>73</v>
      </c>
      <c r="W134" s="58">
        <v>73</v>
      </c>
    </row>
    <row r="135" spans="1:23" ht="19.5" customHeight="1">
      <c r="A135" s="57" t="s">
        <v>118</v>
      </c>
      <c r="B135" s="54">
        <v>222</v>
      </c>
      <c r="C135" s="54">
        <v>2</v>
      </c>
      <c r="D135" s="54">
        <v>9</v>
      </c>
      <c r="E135" s="54">
        <v>1</v>
      </c>
      <c r="F135" s="54">
        <v>0</v>
      </c>
      <c r="G135" s="54">
        <v>0</v>
      </c>
      <c r="H135" s="54">
        <v>29</v>
      </c>
      <c r="I135" s="54">
        <v>173</v>
      </c>
      <c r="J135" s="54">
        <v>8</v>
      </c>
      <c r="K135" s="54">
        <v>0</v>
      </c>
      <c r="L135" s="54">
        <v>199</v>
      </c>
      <c r="M135" s="54">
        <v>5</v>
      </c>
      <c r="N135" s="54">
        <v>8</v>
      </c>
      <c r="O135" s="54">
        <v>1</v>
      </c>
      <c r="P135" s="54">
        <v>1</v>
      </c>
      <c r="Q135" s="54">
        <v>0</v>
      </c>
      <c r="R135" s="54">
        <v>52</v>
      </c>
      <c r="S135" s="54">
        <v>132</v>
      </c>
      <c r="T135" s="54">
        <v>0</v>
      </c>
      <c r="U135" s="54">
        <v>0</v>
      </c>
      <c r="V135" s="54">
        <v>52</v>
      </c>
      <c r="W135" s="58">
        <v>52</v>
      </c>
    </row>
    <row r="136" spans="1:23" ht="19.5" customHeight="1">
      <c r="A136" s="57" t="s">
        <v>119</v>
      </c>
      <c r="B136" s="54">
        <v>174</v>
      </c>
      <c r="C136" s="54">
        <v>1</v>
      </c>
      <c r="D136" s="54">
        <v>7</v>
      </c>
      <c r="E136" s="54">
        <v>0</v>
      </c>
      <c r="F136" s="54">
        <v>0</v>
      </c>
      <c r="G136" s="54">
        <v>0</v>
      </c>
      <c r="H136" s="54">
        <v>37</v>
      </c>
      <c r="I136" s="54">
        <v>126</v>
      </c>
      <c r="J136" s="54">
        <v>3</v>
      </c>
      <c r="K136" s="54">
        <v>0</v>
      </c>
      <c r="L136" s="54">
        <v>168</v>
      </c>
      <c r="M136" s="54">
        <v>0</v>
      </c>
      <c r="N136" s="54">
        <v>12</v>
      </c>
      <c r="O136" s="54">
        <v>2</v>
      </c>
      <c r="P136" s="54">
        <v>0</v>
      </c>
      <c r="Q136" s="54">
        <v>0</v>
      </c>
      <c r="R136" s="54">
        <v>42</v>
      </c>
      <c r="S136" s="54">
        <v>112</v>
      </c>
      <c r="T136" s="54">
        <v>0</v>
      </c>
      <c r="U136" s="54">
        <v>0</v>
      </c>
      <c r="V136" s="54">
        <v>54</v>
      </c>
      <c r="W136" s="58">
        <v>54</v>
      </c>
    </row>
    <row r="137" spans="1:23" ht="19.5" customHeight="1">
      <c r="A137" s="57" t="s">
        <v>120</v>
      </c>
      <c r="B137" s="54">
        <v>196</v>
      </c>
      <c r="C137" s="54">
        <v>5</v>
      </c>
      <c r="D137" s="54">
        <v>9</v>
      </c>
      <c r="E137" s="54">
        <v>1</v>
      </c>
      <c r="F137" s="54">
        <v>0</v>
      </c>
      <c r="G137" s="54">
        <v>0</v>
      </c>
      <c r="H137" s="54">
        <v>35</v>
      </c>
      <c r="I137" s="54">
        <v>143</v>
      </c>
      <c r="J137" s="54">
        <v>3</v>
      </c>
      <c r="K137" s="54">
        <v>0</v>
      </c>
      <c r="L137" s="54">
        <v>221</v>
      </c>
      <c r="M137" s="54">
        <v>2</v>
      </c>
      <c r="N137" s="54">
        <v>5</v>
      </c>
      <c r="O137" s="54">
        <v>2</v>
      </c>
      <c r="P137" s="54">
        <v>0</v>
      </c>
      <c r="Q137" s="54">
        <v>0</v>
      </c>
      <c r="R137" s="54">
        <v>58</v>
      </c>
      <c r="S137" s="54">
        <v>154</v>
      </c>
      <c r="T137" s="54">
        <v>0</v>
      </c>
      <c r="U137" s="54">
        <v>0</v>
      </c>
      <c r="V137" s="54">
        <v>36</v>
      </c>
      <c r="W137" s="58">
        <v>36</v>
      </c>
    </row>
    <row r="138" spans="1:23" ht="19.5" customHeight="1">
      <c r="A138" s="57" t="s">
        <v>121</v>
      </c>
      <c r="B138" s="54">
        <v>241</v>
      </c>
      <c r="C138" s="54">
        <v>5</v>
      </c>
      <c r="D138" s="54">
        <v>7</v>
      </c>
      <c r="E138" s="54">
        <v>2</v>
      </c>
      <c r="F138" s="54">
        <v>0</v>
      </c>
      <c r="G138" s="54">
        <v>0</v>
      </c>
      <c r="H138" s="54">
        <v>39</v>
      </c>
      <c r="I138" s="54">
        <v>184</v>
      </c>
      <c r="J138" s="54">
        <v>4</v>
      </c>
      <c r="K138" s="54">
        <v>0</v>
      </c>
      <c r="L138" s="54">
        <v>225</v>
      </c>
      <c r="M138" s="54">
        <v>7</v>
      </c>
      <c r="N138" s="54">
        <v>19</v>
      </c>
      <c r="O138" s="54">
        <v>1</v>
      </c>
      <c r="P138" s="54">
        <v>0</v>
      </c>
      <c r="Q138" s="54">
        <v>0</v>
      </c>
      <c r="R138" s="54">
        <v>60</v>
      </c>
      <c r="S138" s="54">
        <v>138</v>
      </c>
      <c r="T138" s="54">
        <v>0</v>
      </c>
      <c r="U138" s="54">
        <v>0</v>
      </c>
      <c r="V138" s="54">
        <v>55</v>
      </c>
      <c r="W138" s="58">
        <v>55</v>
      </c>
    </row>
    <row r="139" spans="1:23" ht="34.5" customHeight="1">
      <c r="A139" s="57" t="s">
        <v>82</v>
      </c>
      <c r="B139" s="54">
        <f>SUM(B140:B151)</f>
        <v>1214</v>
      </c>
      <c r="C139" s="54">
        <f aca="true" t="shared" si="10" ref="C139:W139">SUM(C140:C151)</f>
        <v>20</v>
      </c>
      <c r="D139" s="54">
        <f t="shared" si="10"/>
        <v>81</v>
      </c>
      <c r="E139" s="54">
        <f t="shared" si="10"/>
        <v>5</v>
      </c>
      <c r="F139" s="54">
        <f t="shared" si="10"/>
        <v>0</v>
      </c>
      <c r="G139" s="54">
        <f t="shared" si="10"/>
        <v>0</v>
      </c>
      <c r="H139" s="54">
        <f t="shared" si="10"/>
        <v>339</v>
      </c>
      <c r="I139" s="54">
        <f t="shared" si="10"/>
        <v>745</v>
      </c>
      <c r="J139" s="54">
        <f t="shared" si="10"/>
        <v>24</v>
      </c>
      <c r="K139" s="54">
        <f t="shared" si="10"/>
        <v>0</v>
      </c>
      <c r="L139" s="54">
        <f t="shared" si="10"/>
        <v>1620</v>
      </c>
      <c r="M139" s="54">
        <f t="shared" si="10"/>
        <v>15</v>
      </c>
      <c r="N139" s="54">
        <f t="shared" si="10"/>
        <v>107</v>
      </c>
      <c r="O139" s="54">
        <f t="shared" si="10"/>
        <v>16</v>
      </c>
      <c r="P139" s="54">
        <f t="shared" si="10"/>
        <v>2</v>
      </c>
      <c r="Q139" s="54">
        <f t="shared" si="10"/>
        <v>0</v>
      </c>
      <c r="R139" s="54">
        <f t="shared" si="10"/>
        <v>479</v>
      </c>
      <c r="S139" s="54">
        <f t="shared" si="10"/>
        <v>1001</v>
      </c>
      <c r="T139" s="54">
        <f t="shared" si="10"/>
        <v>0</v>
      </c>
      <c r="U139" s="54">
        <f t="shared" si="10"/>
        <v>0</v>
      </c>
      <c r="V139" s="54">
        <f t="shared" si="10"/>
        <v>326</v>
      </c>
      <c r="W139" s="54">
        <f t="shared" si="10"/>
        <v>326</v>
      </c>
    </row>
    <row r="140" spans="1:23" ht="19.5" customHeight="1">
      <c r="A140" s="57" t="s">
        <v>123</v>
      </c>
      <c r="B140" s="54">
        <v>112</v>
      </c>
      <c r="C140" s="54">
        <v>0</v>
      </c>
      <c r="D140" s="54">
        <v>8</v>
      </c>
      <c r="E140" s="54">
        <v>0</v>
      </c>
      <c r="F140" s="54">
        <v>0</v>
      </c>
      <c r="G140" s="54">
        <v>0</v>
      </c>
      <c r="H140" s="54">
        <v>24</v>
      </c>
      <c r="I140" s="54">
        <v>79</v>
      </c>
      <c r="J140" s="54">
        <v>1</v>
      </c>
      <c r="K140" s="54">
        <v>0</v>
      </c>
      <c r="L140" s="54">
        <v>161</v>
      </c>
      <c r="M140" s="54">
        <v>0</v>
      </c>
      <c r="N140" s="54">
        <v>9</v>
      </c>
      <c r="O140" s="54">
        <v>1</v>
      </c>
      <c r="P140" s="54">
        <v>0</v>
      </c>
      <c r="Q140" s="54">
        <v>0</v>
      </c>
      <c r="R140" s="54">
        <v>40</v>
      </c>
      <c r="S140" s="54">
        <v>111</v>
      </c>
      <c r="T140" s="54">
        <v>0</v>
      </c>
      <c r="U140" s="54">
        <v>0</v>
      </c>
      <c r="V140" s="54">
        <v>30</v>
      </c>
      <c r="W140" s="58">
        <v>30</v>
      </c>
    </row>
    <row r="141" spans="1:23" ht="19.5" customHeight="1">
      <c r="A141" s="57" t="s">
        <v>111</v>
      </c>
      <c r="B141" s="54">
        <v>134</v>
      </c>
      <c r="C141" s="54">
        <v>1</v>
      </c>
      <c r="D141" s="54">
        <v>10</v>
      </c>
      <c r="E141" s="54">
        <v>0</v>
      </c>
      <c r="F141" s="54">
        <v>0</v>
      </c>
      <c r="G141" s="54">
        <v>0</v>
      </c>
      <c r="H141" s="54">
        <v>34</v>
      </c>
      <c r="I141" s="54">
        <v>87</v>
      </c>
      <c r="J141" s="54">
        <v>2</v>
      </c>
      <c r="K141" s="54">
        <v>0</v>
      </c>
      <c r="L141" s="54">
        <v>135</v>
      </c>
      <c r="M141" s="54">
        <v>1</v>
      </c>
      <c r="N141" s="54">
        <v>9</v>
      </c>
      <c r="O141" s="54">
        <v>0</v>
      </c>
      <c r="P141" s="54">
        <v>1</v>
      </c>
      <c r="Q141" s="54">
        <v>0</v>
      </c>
      <c r="R141" s="54">
        <v>46</v>
      </c>
      <c r="S141" s="54">
        <v>78</v>
      </c>
      <c r="T141" s="54">
        <v>0</v>
      </c>
      <c r="U141" s="54">
        <v>0</v>
      </c>
      <c r="V141" s="54">
        <v>36</v>
      </c>
      <c r="W141" s="58">
        <v>36</v>
      </c>
    </row>
    <row r="142" spans="1:23" ht="19.5" customHeight="1">
      <c r="A142" s="57" t="s">
        <v>112</v>
      </c>
      <c r="B142" s="54">
        <v>93</v>
      </c>
      <c r="C142" s="54">
        <v>2</v>
      </c>
      <c r="D142" s="54">
        <v>3</v>
      </c>
      <c r="E142" s="54">
        <v>2</v>
      </c>
      <c r="F142" s="54">
        <v>0</v>
      </c>
      <c r="G142" s="54">
        <v>0</v>
      </c>
      <c r="H142" s="54">
        <v>31</v>
      </c>
      <c r="I142" s="54">
        <v>54</v>
      </c>
      <c r="J142" s="54">
        <v>1</v>
      </c>
      <c r="K142" s="54">
        <v>0</v>
      </c>
      <c r="L142" s="54">
        <v>111</v>
      </c>
      <c r="M142" s="54">
        <v>0</v>
      </c>
      <c r="N142" s="54">
        <v>10</v>
      </c>
      <c r="O142" s="54">
        <v>4</v>
      </c>
      <c r="P142" s="54">
        <v>0</v>
      </c>
      <c r="Q142" s="54">
        <v>0</v>
      </c>
      <c r="R142" s="54">
        <v>49</v>
      </c>
      <c r="S142" s="54">
        <v>48</v>
      </c>
      <c r="T142" s="54">
        <v>0</v>
      </c>
      <c r="U142" s="54">
        <v>0</v>
      </c>
      <c r="V142" s="54">
        <v>21</v>
      </c>
      <c r="W142" s="58">
        <v>21</v>
      </c>
    </row>
    <row r="143" spans="1:23" ht="19.5" customHeight="1">
      <c r="A143" s="57" t="s">
        <v>113</v>
      </c>
      <c r="B143" s="54">
        <v>89</v>
      </c>
      <c r="C143" s="54">
        <v>0</v>
      </c>
      <c r="D143" s="54">
        <v>9</v>
      </c>
      <c r="E143" s="54">
        <v>1</v>
      </c>
      <c r="F143" s="54">
        <v>0</v>
      </c>
      <c r="G143" s="54">
        <v>0</v>
      </c>
      <c r="H143" s="54">
        <v>24</v>
      </c>
      <c r="I143" s="54">
        <v>53</v>
      </c>
      <c r="J143" s="54">
        <v>2</v>
      </c>
      <c r="K143" s="54">
        <v>0</v>
      </c>
      <c r="L143" s="54">
        <v>102</v>
      </c>
      <c r="M143" s="54">
        <v>0</v>
      </c>
      <c r="N143" s="54">
        <v>5</v>
      </c>
      <c r="O143" s="54">
        <v>3</v>
      </c>
      <c r="P143" s="54">
        <v>0</v>
      </c>
      <c r="Q143" s="54">
        <v>0</v>
      </c>
      <c r="R143" s="54">
        <v>34</v>
      </c>
      <c r="S143" s="54">
        <v>60</v>
      </c>
      <c r="T143" s="54">
        <v>0</v>
      </c>
      <c r="U143" s="54">
        <v>0</v>
      </c>
      <c r="V143" s="54">
        <v>12</v>
      </c>
      <c r="W143" s="58">
        <v>12</v>
      </c>
    </row>
    <row r="144" spans="1:23" ht="19.5" customHeight="1">
      <c r="A144" s="57" t="s">
        <v>114</v>
      </c>
      <c r="B144" s="54">
        <v>88</v>
      </c>
      <c r="C144" s="54">
        <v>2</v>
      </c>
      <c r="D144" s="54">
        <v>6</v>
      </c>
      <c r="E144" s="54">
        <v>0</v>
      </c>
      <c r="F144" s="54">
        <v>0</v>
      </c>
      <c r="G144" s="54">
        <v>0</v>
      </c>
      <c r="H144" s="54">
        <v>31</v>
      </c>
      <c r="I144" s="54">
        <v>49</v>
      </c>
      <c r="J144" s="54">
        <v>0</v>
      </c>
      <c r="K144" s="54">
        <v>0</v>
      </c>
      <c r="L144" s="54">
        <v>112</v>
      </c>
      <c r="M144" s="54">
        <v>1</v>
      </c>
      <c r="N144" s="54">
        <v>10</v>
      </c>
      <c r="O144" s="54">
        <v>2</v>
      </c>
      <c r="P144" s="54">
        <v>0</v>
      </c>
      <c r="Q144" s="54">
        <v>0</v>
      </c>
      <c r="R144" s="54">
        <v>30</v>
      </c>
      <c r="S144" s="54">
        <v>69</v>
      </c>
      <c r="T144" s="54">
        <v>0</v>
      </c>
      <c r="U144" s="54">
        <v>0</v>
      </c>
      <c r="V144" s="54">
        <v>29</v>
      </c>
      <c r="W144" s="58">
        <v>29</v>
      </c>
    </row>
    <row r="145" spans="1:23" ht="19.5" customHeight="1">
      <c r="A145" s="57" t="s">
        <v>115</v>
      </c>
      <c r="B145" s="54">
        <v>106</v>
      </c>
      <c r="C145" s="54">
        <v>0</v>
      </c>
      <c r="D145" s="54">
        <v>3</v>
      </c>
      <c r="E145" s="54">
        <v>0</v>
      </c>
      <c r="F145" s="54">
        <v>0</v>
      </c>
      <c r="G145" s="54">
        <v>0</v>
      </c>
      <c r="H145" s="54">
        <v>25</v>
      </c>
      <c r="I145" s="54">
        <v>74</v>
      </c>
      <c r="J145" s="54">
        <v>4</v>
      </c>
      <c r="K145" s="54">
        <v>0</v>
      </c>
      <c r="L145" s="54">
        <v>196</v>
      </c>
      <c r="M145" s="54">
        <v>1</v>
      </c>
      <c r="N145" s="54">
        <v>14</v>
      </c>
      <c r="O145" s="54">
        <v>0</v>
      </c>
      <c r="P145" s="54">
        <v>0</v>
      </c>
      <c r="Q145" s="54">
        <v>0</v>
      </c>
      <c r="R145" s="54">
        <v>56</v>
      </c>
      <c r="S145" s="54">
        <v>125</v>
      </c>
      <c r="T145" s="54">
        <v>0</v>
      </c>
      <c r="U145" s="54">
        <v>0</v>
      </c>
      <c r="V145" s="54">
        <v>27</v>
      </c>
      <c r="W145" s="58">
        <v>27</v>
      </c>
    </row>
    <row r="146" spans="1:23" ht="19.5" customHeight="1">
      <c r="A146" s="57" t="s">
        <v>116</v>
      </c>
      <c r="B146" s="54">
        <v>92</v>
      </c>
      <c r="C146" s="54">
        <v>0</v>
      </c>
      <c r="D146" s="54">
        <v>2</v>
      </c>
      <c r="E146" s="54">
        <v>0</v>
      </c>
      <c r="F146" s="54">
        <v>0</v>
      </c>
      <c r="G146" s="54">
        <v>0</v>
      </c>
      <c r="H146" s="54">
        <v>24</v>
      </c>
      <c r="I146" s="54">
        <v>65</v>
      </c>
      <c r="J146" s="54">
        <v>1</v>
      </c>
      <c r="K146" s="54">
        <v>0</v>
      </c>
      <c r="L146" s="54">
        <v>166</v>
      </c>
      <c r="M146" s="54">
        <v>1</v>
      </c>
      <c r="N146" s="54">
        <v>11</v>
      </c>
      <c r="O146" s="54">
        <v>2</v>
      </c>
      <c r="P146" s="54">
        <v>0</v>
      </c>
      <c r="Q146" s="54">
        <v>0</v>
      </c>
      <c r="R146" s="54">
        <v>53</v>
      </c>
      <c r="S146" s="54">
        <v>99</v>
      </c>
      <c r="T146" s="54">
        <v>0</v>
      </c>
      <c r="U146" s="54">
        <v>0</v>
      </c>
      <c r="V146" s="54">
        <v>22</v>
      </c>
      <c r="W146" s="58">
        <v>22</v>
      </c>
    </row>
    <row r="147" spans="1:23" ht="19.5" customHeight="1">
      <c r="A147" s="57" t="s">
        <v>117</v>
      </c>
      <c r="B147" s="54">
        <v>141</v>
      </c>
      <c r="C147" s="54">
        <v>4</v>
      </c>
      <c r="D147" s="54">
        <v>8</v>
      </c>
      <c r="E147" s="54">
        <v>0</v>
      </c>
      <c r="F147" s="54">
        <v>0</v>
      </c>
      <c r="G147" s="54">
        <v>0</v>
      </c>
      <c r="H147" s="54">
        <v>49</v>
      </c>
      <c r="I147" s="54">
        <v>74</v>
      </c>
      <c r="J147" s="54">
        <v>6</v>
      </c>
      <c r="K147" s="54">
        <v>0</v>
      </c>
      <c r="L147" s="54">
        <v>175</v>
      </c>
      <c r="M147" s="54">
        <v>4</v>
      </c>
      <c r="N147" s="54">
        <v>6</v>
      </c>
      <c r="O147" s="54">
        <v>0</v>
      </c>
      <c r="P147" s="54">
        <v>1</v>
      </c>
      <c r="Q147" s="54">
        <v>0</v>
      </c>
      <c r="R147" s="54">
        <v>51</v>
      </c>
      <c r="S147" s="54">
        <v>113</v>
      </c>
      <c r="T147" s="54">
        <v>0</v>
      </c>
      <c r="U147" s="54">
        <v>0</v>
      </c>
      <c r="V147" s="54">
        <v>53</v>
      </c>
      <c r="W147" s="58">
        <v>53</v>
      </c>
    </row>
    <row r="148" spans="1:23" ht="19.5" customHeight="1">
      <c r="A148" s="57" t="s">
        <v>118</v>
      </c>
      <c r="B148" s="54">
        <v>99</v>
      </c>
      <c r="C148" s="54">
        <v>2</v>
      </c>
      <c r="D148" s="54">
        <v>8</v>
      </c>
      <c r="E148" s="54">
        <v>1</v>
      </c>
      <c r="F148" s="54">
        <v>0</v>
      </c>
      <c r="G148" s="54">
        <v>0</v>
      </c>
      <c r="H148" s="54">
        <v>21</v>
      </c>
      <c r="I148" s="54">
        <v>63</v>
      </c>
      <c r="J148" s="54">
        <v>4</v>
      </c>
      <c r="K148" s="54">
        <v>0</v>
      </c>
      <c r="L148" s="54">
        <v>115</v>
      </c>
      <c r="M148" s="54">
        <v>3</v>
      </c>
      <c r="N148" s="54">
        <v>8</v>
      </c>
      <c r="O148" s="54">
        <v>1</v>
      </c>
      <c r="P148" s="54">
        <v>0</v>
      </c>
      <c r="Q148" s="54">
        <v>0</v>
      </c>
      <c r="R148" s="54">
        <v>29</v>
      </c>
      <c r="S148" s="54">
        <v>74</v>
      </c>
      <c r="T148" s="54">
        <v>0</v>
      </c>
      <c r="U148" s="54">
        <v>0</v>
      </c>
      <c r="V148" s="54">
        <v>30</v>
      </c>
      <c r="W148" s="58">
        <v>30</v>
      </c>
    </row>
    <row r="149" spans="1:23" ht="19.5" customHeight="1">
      <c r="A149" s="57" t="s">
        <v>119</v>
      </c>
      <c r="B149" s="54">
        <v>69</v>
      </c>
      <c r="C149" s="54">
        <v>1</v>
      </c>
      <c r="D149" s="54">
        <v>10</v>
      </c>
      <c r="E149" s="54">
        <v>1</v>
      </c>
      <c r="F149" s="54">
        <v>0</v>
      </c>
      <c r="G149" s="54">
        <v>0</v>
      </c>
      <c r="H149" s="54">
        <v>16</v>
      </c>
      <c r="I149" s="54">
        <v>40</v>
      </c>
      <c r="J149" s="54">
        <v>1</v>
      </c>
      <c r="K149" s="54">
        <v>0</v>
      </c>
      <c r="L149" s="54">
        <v>81</v>
      </c>
      <c r="M149" s="54">
        <v>0</v>
      </c>
      <c r="N149" s="54">
        <v>7</v>
      </c>
      <c r="O149" s="54">
        <v>0</v>
      </c>
      <c r="P149" s="54">
        <v>0</v>
      </c>
      <c r="Q149" s="54">
        <v>0</v>
      </c>
      <c r="R149" s="54">
        <v>18</v>
      </c>
      <c r="S149" s="54">
        <v>56</v>
      </c>
      <c r="T149" s="54">
        <v>0</v>
      </c>
      <c r="U149" s="54">
        <v>0</v>
      </c>
      <c r="V149" s="54">
        <v>26</v>
      </c>
      <c r="W149" s="58">
        <v>26</v>
      </c>
    </row>
    <row r="150" spans="1:23" ht="19.5" customHeight="1">
      <c r="A150" s="57" t="s">
        <v>120</v>
      </c>
      <c r="B150" s="54">
        <v>86</v>
      </c>
      <c r="C150" s="54">
        <v>5</v>
      </c>
      <c r="D150" s="54">
        <v>4</v>
      </c>
      <c r="E150" s="54">
        <v>0</v>
      </c>
      <c r="F150" s="54">
        <v>0</v>
      </c>
      <c r="G150" s="54">
        <v>0</v>
      </c>
      <c r="H150" s="54">
        <v>24</v>
      </c>
      <c r="I150" s="54">
        <v>51</v>
      </c>
      <c r="J150" s="54">
        <v>2</v>
      </c>
      <c r="K150" s="54">
        <v>0</v>
      </c>
      <c r="L150" s="54">
        <v>143</v>
      </c>
      <c r="M150" s="54">
        <v>3</v>
      </c>
      <c r="N150" s="54">
        <v>10</v>
      </c>
      <c r="O150" s="54">
        <v>2</v>
      </c>
      <c r="P150" s="54">
        <v>0</v>
      </c>
      <c r="Q150" s="54">
        <v>0</v>
      </c>
      <c r="R150" s="54">
        <v>37</v>
      </c>
      <c r="S150" s="54">
        <v>91</v>
      </c>
      <c r="T150" s="54">
        <v>0</v>
      </c>
      <c r="U150" s="54">
        <v>0</v>
      </c>
      <c r="V150" s="54">
        <v>19</v>
      </c>
      <c r="W150" s="58">
        <v>19</v>
      </c>
    </row>
    <row r="151" spans="1:23" ht="19.5" customHeight="1">
      <c r="A151" s="57" t="s">
        <v>121</v>
      </c>
      <c r="B151" s="54">
        <v>105</v>
      </c>
      <c r="C151" s="54">
        <v>3</v>
      </c>
      <c r="D151" s="54">
        <v>10</v>
      </c>
      <c r="E151" s="54">
        <v>0</v>
      </c>
      <c r="F151" s="54">
        <v>0</v>
      </c>
      <c r="G151" s="54">
        <v>0</v>
      </c>
      <c r="H151" s="54">
        <v>36</v>
      </c>
      <c r="I151" s="54">
        <v>56</v>
      </c>
      <c r="J151" s="54">
        <v>0</v>
      </c>
      <c r="K151" s="54">
        <v>0</v>
      </c>
      <c r="L151" s="54">
        <v>123</v>
      </c>
      <c r="M151" s="54">
        <v>1</v>
      </c>
      <c r="N151" s="54">
        <v>8</v>
      </c>
      <c r="O151" s="54">
        <v>1</v>
      </c>
      <c r="P151" s="54">
        <v>0</v>
      </c>
      <c r="Q151" s="54">
        <v>0</v>
      </c>
      <c r="R151" s="54">
        <v>36</v>
      </c>
      <c r="S151" s="54">
        <v>77</v>
      </c>
      <c r="T151" s="54">
        <v>0</v>
      </c>
      <c r="U151" s="54">
        <v>0</v>
      </c>
      <c r="V151" s="54">
        <v>21</v>
      </c>
      <c r="W151" s="58">
        <v>21</v>
      </c>
    </row>
    <row r="152" spans="1:23" ht="34.5" customHeight="1">
      <c r="A152" s="57" t="s">
        <v>84</v>
      </c>
      <c r="B152" s="54">
        <f>SUM(B153:B164)</f>
        <v>333</v>
      </c>
      <c r="C152" s="54">
        <f aca="true" t="shared" si="11" ref="C152:I152">SUM(C153:C164)</f>
        <v>9</v>
      </c>
      <c r="D152" s="54">
        <f t="shared" si="11"/>
        <v>6</v>
      </c>
      <c r="E152" s="54">
        <f t="shared" si="11"/>
        <v>2</v>
      </c>
      <c r="F152" s="54">
        <f t="shared" si="11"/>
        <v>0</v>
      </c>
      <c r="G152" s="54">
        <f t="shared" si="11"/>
        <v>0</v>
      </c>
      <c r="H152" s="54">
        <f t="shared" si="11"/>
        <v>93</v>
      </c>
      <c r="I152" s="54">
        <f t="shared" si="11"/>
        <v>221</v>
      </c>
      <c r="J152" s="54">
        <f aca="true" t="shared" si="12" ref="J152:W152">SUM(J153:J164)</f>
        <v>2</v>
      </c>
      <c r="K152" s="54">
        <f t="shared" si="12"/>
        <v>0</v>
      </c>
      <c r="L152" s="54">
        <f t="shared" si="12"/>
        <v>414</v>
      </c>
      <c r="M152" s="54">
        <f t="shared" si="12"/>
        <v>10</v>
      </c>
      <c r="N152" s="54">
        <f t="shared" si="12"/>
        <v>16</v>
      </c>
      <c r="O152" s="54">
        <f t="shared" si="12"/>
        <v>1</v>
      </c>
      <c r="P152" s="54">
        <f t="shared" si="12"/>
        <v>2</v>
      </c>
      <c r="Q152" s="54">
        <f t="shared" si="12"/>
        <v>0</v>
      </c>
      <c r="R152" s="54">
        <f t="shared" si="12"/>
        <v>147</v>
      </c>
      <c r="S152" s="54">
        <f t="shared" si="12"/>
        <v>238</v>
      </c>
      <c r="T152" s="54">
        <f t="shared" si="12"/>
        <v>0</v>
      </c>
      <c r="U152" s="54">
        <f t="shared" si="12"/>
        <v>0</v>
      </c>
      <c r="V152" s="54">
        <f t="shared" si="12"/>
        <v>41</v>
      </c>
      <c r="W152" s="54">
        <f t="shared" si="12"/>
        <v>41</v>
      </c>
    </row>
    <row r="153" spans="1:23" ht="19.5" customHeight="1">
      <c r="A153" s="57" t="s">
        <v>123</v>
      </c>
      <c r="B153" s="54">
        <v>51</v>
      </c>
      <c r="C153" s="54">
        <v>2</v>
      </c>
      <c r="D153" s="54">
        <v>0</v>
      </c>
      <c r="E153" s="54">
        <v>0</v>
      </c>
      <c r="F153" s="54">
        <v>0</v>
      </c>
      <c r="G153" s="54">
        <v>0</v>
      </c>
      <c r="H153" s="54">
        <v>10</v>
      </c>
      <c r="I153" s="54">
        <v>39</v>
      </c>
      <c r="J153" s="54">
        <v>0</v>
      </c>
      <c r="K153" s="54">
        <v>0</v>
      </c>
      <c r="L153" s="54">
        <v>39</v>
      </c>
      <c r="M153" s="54">
        <v>1</v>
      </c>
      <c r="N153" s="54">
        <v>1</v>
      </c>
      <c r="O153" s="54">
        <v>0</v>
      </c>
      <c r="P153" s="54">
        <v>0</v>
      </c>
      <c r="Q153" s="54">
        <v>0</v>
      </c>
      <c r="R153" s="54">
        <v>11</v>
      </c>
      <c r="S153" s="54">
        <v>26</v>
      </c>
      <c r="T153" s="54">
        <v>0</v>
      </c>
      <c r="U153" s="54">
        <v>0</v>
      </c>
      <c r="V153" s="54">
        <v>1</v>
      </c>
      <c r="W153" s="58">
        <v>1</v>
      </c>
    </row>
    <row r="154" spans="1:23" ht="19.5" customHeight="1">
      <c r="A154" s="57" t="s">
        <v>111</v>
      </c>
      <c r="B154" s="54">
        <v>40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13</v>
      </c>
      <c r="I154" s="54">
        <v>27</v>
      </c>
      <c r="J154" s="54">
        <v>0</v>
      </c>
      <c r="K154" s="54">
        <v>0</v>
      </c>
      <c r="L154" s="54">
        <v>38</v>
      </c>
      <c r="M154" s="54">
        <v>2</v>
      </c>
      <c r="N154" s="54">
        <v>3</v>
      </c>
      <c r="O154" s="54">
        <v>0</v>
      </c>
      <c r="P154" s="54">
        <v>0</v>
      </c>
      <c r="Q154" s="54">
        <v>0</v>
      </c>
      <c r="R154" s="54">
        <v>8</v>
      </c>
      <c r="S154" s="54">
        <v>25</v>
      </c>
      <c r="T154" s="54">
        <v>0</v>
      </c>
      <c r="U154" s="54">
        <v>0</v>
      </c>
      <c r="V154" s="54">
        <v>4</v>
      </c>
      <c r="W154" s="58">
        <v>4</v>
      </c>
    </row>
    <row r="155" spans="1:23" ht="19.5" customHeight="1">
      <c r="A155" s="57" t="s">
        <v>112</v>
      </c>
      <c r="B155" s="54">
        <v>28</v>
      </c>
      <c r="C155" s="54">
        <v>1</v>
      </c>
      <c r="D155" s="54">
        <v>0</v>
      </c>
      <c r="E155" s="54">
        <v>0</v>
      </c>
      <c r="F155" s="54">
        <v>0</v>
      </c>
      <c r="G155" s="54">
        <v>0</v>
      </c>
      <c r="H155" s="54">
        <v>1</v>
      </c>
      <c r="I155" s="54">
        <v>25</v>
      </c>
      <c r="J155" s="54">
        <v>1</v>
      </c>
      <c r="K155" s="54">
        <v>0</v>
      </c>
      <c r="L155" s="54">
        <v>32</v>
      </c>
      <c r="M155" s="54">
        <v>1</v>
      </c>
      <c r="N155" s="54">
        <v>1</v>
      </c>
      <c r="O155" s="54">
        <v>0</v>
      </c>
      <c r="P155" s="54">
        <v>0</v>
      </c>
      <c r="Q155" s="54">
        <v>0</v>
      </c>
      <c r="R155" s="54">
        <v>5</v>
      </c>
      <c r="S155" s="54">
        <v>25</v>
      </c>
      <c r="T155" s="54">
        <v>0</v>
      </c>
      <c r="U155" s="54">
        <v>0</v>
      </c>
      <c r="V155" s="54">
        <v>3</v>
      </c>
      <c r="W155" s="58">
        <v>3</v>
      </c>
    </row>
    <row r="156" spans="1:23" ht="19.5" customHeight="1">
      <c r="A156" s="57" t="s">
        <v>113</v>
      </c>
      <c r="B156" s="54">
        <v>20</v>
      </c>
      <c r="C156" s="54">
        <v>0</v>
      </c>
      <c r="D156" s="54">
        <v>1</v>
      </c>
      <c r="E156" s="54">
        <v>1</v>
      </c>
      <c r="F156" s="54">
        <v>0</v>
      </c>
      <c r="G156" s="54">
        <v>0</v>
      </c>
      <c r="H156" s="54">
        <v>7</v>
      </c>
      <c r="I156" s="54">
        <v>11</v>
      </c>
      <c r="J156" s="54">
        <v>0</v>
      </c>
      <c r="K156" s="54">
        <v>0</v>
      </c>
      <c r="L156" s="54">
        <v>20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4</v>
      </c>
      <c r="S156" s="54">
        <v>16</v>
      </c>
      <c r="T156" s="54">
        <v>0</v>
      </c>
      <c r="U156" s="54">
        <v>0</v>
      </c>
      <c r="V156" s="54">
        <v>5</v>
      </c>
      <c r="W156" s="58">
        <v>5</v>
      </c>
    </row>
    <row r="157" spans="1:23" ht="19.5" customHeight="1">
      <c r="A157" s="57" t="s">
        <v>114</v>
      </c>
      <c r="B157" s="54">
        <v>17</v>
      </c>
      <c r="C157" s="54">
        <v>1</v>
      </c>
      <c r="D157" s="54">
        <v>1</v>
      </c>
      <c r="E157" s="54">
        <v>0</v>
      </c>
      <c r="F157" s="54">
        <v>0</v>
      </c>
      <c r="G157" s="54">
        <v>0</v>
      </c>
      <c r="H157" s="54">
        <v>4</v>
      </c>
      <c r="I157" s="54">
        <v>10</v>
      </c>
      <c r="J157" s="54">
        <v>1</v>
      </c>
      <c r="K157" s="54">
        <v>0</v>
      </c>
      <c r="L157" s="54">
        <v>23</v>
      </c>
      <c r="M157" s="54">
        <v>1</v>
      </c>
      <c r="N157" s="54">
        <v>0</v>
      </c>
      <c r="O157" s="54">
        <v>1</v>
      </c>
      <c r="P157" s="54">
        <v>0</v>
      </c>
      <c r="Q157" s="54">
        <v>0</v>
      </c>
      <c r="R157" s="54">
        <v>9</v>
      </c>
      <c r="S157" s="54">
        <v>12</v>
      </c>
      <c r="T157" s="54">
        <v>0</v>
      </c>
      <c r="U157" s="54">
        <v>0</v>
      </c>
      <c r="V157" s="54">
        <v>3</v>
      </c>
      <c r="W157" s="58">
        <v>3</v>
      </c>
    </row>
    <row r="158" spans="1:23" ht="19.5" customHeight="1">
      <c r="A158" s="57" t="s">
        <v>115</v>
      </c>
      <c r="B158" s="54">
        <v>24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16</v>
      </c>
      <c r="I158" s="54">
        <v>8</v>
      </c>
      <c r="J158" s="54">
        <v>0</v>
      </c>
      <c r="K158" s="54">
        <v>0</v>
      </c>
      <c r="L158" s="54">
        <v>38</v>
      </c>
      <c r="M158" s="54">
        <v>0</v>
      </c>
      <c r="N158" s="54">
        <v>1</v>
      </c>
      <c r="O158" s="54">
        <v>0</v>
      </c>
      <c r="P158" s="54">
        <v>0</v>
      </c>
      <c r="Q158" s="54">
        <v>0</v>
      </c>
      <c r="R158" s="54">
        <v>14</v>
      </c>
      <c r="S158" s="54">
        <v>23</v>
      </c>
      <c r="T158" s="54">
        <v>0</v>
      </c>
      <c r="U158" s="54">
        <v>0</v>
      </c>
      <c r="V158" s="54">
        <v>1</v>
      </c>
      <c r="W158" s="58">
        <v>1</v>
      </c>
    </row>
    <row r="159" spans="1:23" ht="19.5" customHeight="1">
      <c r="A159" s="57" t="s">
        <v>116</v>
      </c>
      <c r="B159" s="54">
        <v>26</v>
      </c>
      <c r="C159" s="54">
        <v>2</v>
      </c>
      <c r="D159" s="54">
        <v>1</v>
      </c>
      <c r="E159" s="54">
        <v>0</v>
      </c>
      <c r="F159" s="54">
        <v>0</v>
      </c>
      <c r="G159" s="54">
        <v>0</v>
      </c>
      <c r="H159" s="54">
        <v>7</v>
      </c>
      <c r="I159" s="54">
        <v>16</v>
      </c>
      <c r="J159" s="54">
        <v>0</v>
      </c>
      <c r="K159" s="54">
        <v>0</v>
      </c>
      <c r="L159" s="54">
        <v>30</v>
      </c>
      <c r="M159" s="54">
        <v>0</v>
      </c>
      <c r="N159" s="54">
        <v>4</v>
      </c>
      <c r="O159" s="54">
        <v>0</v>
      </c>
      <c r="P159" s="54">
        <v>1</v>
      </c>
      <c r="Q159" s="54">
        <v>0</v>
      </c>
      <c r="R159" s="54">
        <v>8</v>
      </c>
      <c r="S159" s="54">
        <v>17</v>
      </c>
      <c r="T159" s="54">
        <v>0</v>
      </c>
      <c r="U159" s="54">
        <v>0</v>
      </c>
      <c r="V159" s="54">
        <v>1</v>
      </c>
      <c r="W159" s="58">
        <v>1</v>
      </c>
    </row>
    <row r="160" spans="1:23" ht="19.5" customHeight="1">
      <c r="A160" s="57" t="s">
        <v>117</v>
      </c>
      <c r="B160" s="54">
        <v>36</v>
      </c>
      <c r="C160" s="54">
        <v>1</v>
      </c>
      <c r="D160" s="54">
        <v>0</v>
      </c>
      <c r="E160" s="54">
        <v>0</v>
      </c>
      <c r="F160" s="54">
        <v>0</v>
      </c>
      <c r="G160" s="54">
        <v>0</v>
      </c>
      <c r="H160" s="54">
        <v>9</v>
      </c>
      <c r="I160" s="54">
        <v>26</v>
      </c>
      <c r="J160" s="54">
        <v>0</v>
      </c>
      <c r="K160" s="54">
        <v>0</v>
      </c>
      <c r="L160" s="54">
        <v>37</v>
      </c>
      <c r="M160" s="54">
        <v>1</v>
      </c>
      <c r="N160" s="54">
        <v>0</v>
      </c>
      <c r="O160" s="54">
        <v>0</v>
      </c>
      <c r="P160" s="54">
        <v>0</v>
      </c>
      <c r="Q160" s="54">
        <v>0</v>
      </c>
      <c r="R160" s="54">
        <v>19</v>
      </c>
      <c r="S160" s="54">
        <v>17</v>
      </c>
      <c r="T160" s="54">
        <v>0</v>
      </c>
      <c r="U160" s="54">
        <v>0</v>
      </c>
      <c r="V160" s="54">
        <v>15</v>
      </c>
      <c r="W160" s="58">
        <v>15</v>
      </c>
    </row>
    <row r="161" spans="1:23" ht="19.5" customHeight="1">
      <c r="A161" s="57" t="s">
        <v>118</v>
      </c>
      <c r="B161" s="54">
        <v>35</v>
      </c>
      <c r="C161" s="54">
        <v>1</v>
      </c>
      <c r="D161" s="54">
        <v>0</v>
      </c>
      <c r="E161" s="54">
        <v>1</v>
      </c>
      <c r="F161" s="54">
        <v>0</v>
      </c>
      <c r="G161" s="54">
        <v>0</v>
      </c>
      <c r="H161" s="54">
        <v>7</v>
      </c>
      <c r="I161" s="54">
        <v>26</v>
      </c>
      <c r="J161" s="54">
        <v>0</v>
      </c>
      <c r="K161" s="54">
        <v>0</v>
      </c>
      <c r="L161" s="54">
        <v>45</v>
      </c>
      <c r="M161" s="54">
        <v>3</v>
      </c>
      <c r="N161" s="54">
        <v>1</v>
      </c>
      <c r="O161" s="54">
        <v>0</v>
      </c>
      <c r="P161" s="54">
        <v>0</v>
      </c>
      <c r="Q161" s="54">
        <v>0</v>
      </c>
      <c r="R161" s="54">
        <v>26</v>
      </c>
      <c r="S161" s="54">
        <v>15</v>
      </c>
      <c r="T161" s="54">
        <v>0</v>
      </c>
      <c r="U161" s="54">
        <v>0</v>
      </c>
      <c r="V161" s="54">
        <v>3</v>
      </c>
      <c r="W161" s="58">
        <v>3</v>
      </c>
    </row>
    <row r="162" spans="1:23" ht="19.5" customHeight="1">
      <c r="A162" s="57" t="s">
        <v>119</v>
      </c>
      <c r="B162" s="54">
        <v>14</v>
      </c>
      <c r="C162" s="54">
        <v>1</v>
      </c>
      <c r="D162" s="54">
        <v>2</v>
      </c>
      <c r="E162" s="54">
        <v>0</v>
      </c>
      <c r="F162" s="54">
        <v>0</v>
      </c>
      <c r="G162" s="54">
        <v>0</v>
      </c>
      <c r="H162" s="54">
        <v>5</v>
      </c>
      <c r="I162" s="54">
        <v>6</v>
      </c>
      <c r="J162" s="54">
        <v>0</v>
      </c>
      <c r="K162" s="54">
        <v>0</v>
      </c>
      <c r="L162" s="54">
        <v>23</v>
      </c>
      <c r="M162" s="54">
        <v>0</v>
      </c>
      <c r="N162" s="54">
        <v>3</v>
      </c>
      <c r="O162" s="54">
        <v>0</v>
      </c>
      <c r="P162" s="54">
        <v>0</v>
      </c>
      <c r="Q162" s="54">
        <v>0</v>
      </c>
      <c r="R162" s="54">
        <v>10</v>
      </c>
      <c r="S162" s="54">
        <v>10</v>
      </c>
      <c r="T162" s="54">
        <v>0</v>
      </c>
      <c r="U162" s="54">
        <v>0</v>
      </c>
      <c r="V162" s="54">
        <v>5</v>
      </c>
      <c r="W162" s="58">
        <v>5</v>
      </c>
    </row>
    <row r="163" spans="1:23" ht="19.5" customHeight="1">
      <c r="A163" s="57" t="s">
        <v>120</v>
      </c>
      <c r="B163" s="54">
        <v>20</v>
      </c>
      <c r="C163" s="54">
        <v>0</v>
      </c>
      <c r="D163" s="54">
        <v>1</v>
      </c>
      <c r="E163" s="54">
        <v>0</v>
      </c>
      <c r="F163" s="54">
        <v>0</v>
      </c>
      <c r="G163" s="54">
        <v>0</v>
      </c>
      <c r="H163" s="54">
        <v>5</v>
      </c>
      <c r="I163" s="54">
        <v>14</v>
      </c>
      <c r="J163" s="54">
        <v>0</v>
      </c>
      <c r="K163" s="54">
        <v>0</v>
      </c>
      <c r="L163" s="54">
        <v>34</v>
      </c>
      <c r="M163" s="54">
        <v>0</v>
      </c>
      <c r="N163" s="54">
        <v>1</v>
      </c>
      <c r="O163" s="54">
        <v>0</v>
      </c>
      <c r="P163" s="54">
        <v>1</v>
      </c>
      <c r="Q163" s="54">
        <v>0</v>
      </c>
      <c r="R163" s="54">
        <v>11</v>
      </c>
      <c r="S163" s="54">
        <v>21</v>
      </c>
      <c r="T163" s="54">
        <v>0</v>
      </c>
      <c r="U163" s="54">
        <v>0</v>
      </c>
      <c r="V163" s="54">
        <v>0</v>
      </c>
      <c r="W163" s="58">
        <v>0</v>
      </c>
    </row>
    <row r="164" spans="1:23" ht="19.5" customHeight="1">
      <c r="A164" s="57" t="s">
        <v>121</v>
      </c>
      <c r="B164" s="54">
        <v>22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9</v>
      </c>
      <c r="I164" s="54">
        <v>13</v>
      </c>
      <c r="J164" s="54">
        <v>0</v>
      </c>
      <c r="K164" s="54">
        <v>0</v>
      </c>
      <c r="L164" s="54">
        <v>55</v>
      </c>
      <c r="M164" s="54">
        <v>1</v>
      </c>
      <c r="N164" s="54">
        <v>1</v>
      </c>
      <c r="O164" s="54">
        <v>0</v>
      </c>
      <c r="P164" s="54">
        <v>0</v>
      </c>
      <c r="Q164" s="54">
        <v>0</v>
      </c>
      <c r="R164" s="54">
        <v>22</v>
      </c>
      <c r="S164" s="54">
        <v>31</v>
      </c>
      <c r="T164" s="54">
        <v>0</v>
      </c>
      <c r="U164" s="54">
        <v>0</v>
      </c>
      <c r="V164" s="54">
        <v>0</v>
      </c>
      <c r="W164" s="58">
        <v>0</v>
      </c>
    </row>
    <row r="165" spans="1:23" ht="34.5" customHeight="1">
      <c r="A165" s="94" t="s">
        <v>86</v>
      </c>
      <c r="B165" s="95">
        <f>SUM(B166:B177)</f>
        <v>437</v>
      </c>
      <c r="C165" s="95">
        <f aca="true" t="shared" si="13" ref="C165:W165">SUM(C166:C177)</f>
        <v>5</v>
      </c>
      <c r="D165" s="95">
        <f t="shared" si="13"/>
        <v>24</v>
      </c>
      <c r="E165" s="95">
        <f t="shared" si="13"/>
        <v>10</v>
      </c>
      <c r="F165" s="95">
        <f t="shared" si="13"/>
        <v>0</v>
      </c>
      <c r="G165" s="95">
        <f t="shared" si="13"/>
        <v>0</v>
      </c>
      <c r="H165" s="95">
        <f t="shared" si="13"/>
        <v>175</v>
      </c>
      <c r="I165" s="95">
        <f t="shared" si="13"/>
        <v>222</v>
      </c>
      <c r="J165" s="95">
        <f t="shared" si="13"/>
        <v>1</v>
      </c>
      <c r="K165" s="95">
        <f t="shared" si="13"/>
        <v>0</v>
      </c>
      <c r="L165" s="95">
        <f t="shared" si="13"/>
        <v>473</v>
      </c>
      <c r="M165" s="95">
        <f t="shared" si="13"/>
        <v>4</v>
      </c>
      <c r="N165" s="95">
        <f t="shared" si="13"/>
        <v>23</v>
      </c>
      <c r="O165" s="95">
        <f t="shared" si="13"/>
        <v>13</v>
      </c>
      <c r="P165" s="95">
        <f t="shared" si="13"/>
        <v>1</v>
      </c>
      <c r="Q165" s="95">
        <f t="shared" si="13"/>
        <v>0</v>
      </c>
      <c r="R165" s="95">
        <f t="shared" si="13"/>
        <v>224</v>
      </c>
      <c r="S165" s="95">
        <f t="shared" si="13"/>
        <v>208</v>
      </c>
      <c r="T165" s="95">
        <f t="shared" si="13"/>
        <v>0</v>
      </c>
      <c r="U165" s="95">
        <f t="shared" si="13"/>
        <v>0</v>
      </c>
      <c r="V165" s="95">
        <f t="shared" si="13"/>
        <v>118</v>
      </c>
      <c r="W165" s="95">
        <f t="shared" si="13"/>
        <v>118</v>
      </c>
    </row>
    <row r="166" spans="1:23" ht="15.75">
      <c r="A166" s="84" t="s">
        <v>123</v>
      </c>
      <c r="B166" s="96">
        <v>111</v>
      </c>
      <c r="C166" s="97">
        <v>0</v>
      </c>
      <c r="D166" s="97">
        <v>7</v>
      </c>
      <c r="E166" s="97">
        <v>3</v>
      </c>
      <c r="F166" s="97">
        <v>0</v>
      </c>
      <c r="G166" s="97">
        <v>0</v>
      </c>
      <c r="H166" s="97">
        <v>46</v>
      </c>
      <c r="I166" s="97">
        <v>55</v>
      </c>
      <c r="J166" s="97">
        <v>0</v>
      </c>
      <c r="K166" s="97">
        <v>0</v>
      </c>
      <c r="L166" s="97">
        <v>31</v>
      </c>
      <c r="M166" s="97">
        <v>0</v>
      </c>
      <c r="N166" s="97">
        <v>2</v>
      </c>
      <c r="O166" s="97">
        <v>0</v>
      </c>
      <c r="P166" s="97">
        <v>0</v>
      </c>
      <c r="Q166" s="97">
        <v>0</v>
      </c>
      <c r="R166" s="97">
        <v>9</v>
      </c>
      <c r="S166" s="97">
        <v>20</v>
      </c>
      <c r="T166" s="97">
        <v>0</v>
      </c>
      <c r="U166" s="97">
        <v>0</v>
      </c>
      <c r="V166" s="97">
        <v>29</v>
      </c>
      <c r="W166" s="98">
        <v>29</v>
      </c>
    </row>
    <row r="167" spans="1:23" ht="15.75">
      <c r="A167" s="84" t="s">
        <v>111</v>
      </c>
      <c r="B167" s="96">
        <v>69</v>
      </c>
      <c r="C167" s="97">
        <v>2</v>
      </c>
      <c r="D167" s="97">
        <v>4</v>
      </c>
      <c r="E167" s="97">
        <v>1</v>
      </c>
      <c r="F167" s="97">
        <v>0</v>
      </c>
      <c r="G167" s="97">
        <v>0</v>
      </c>
      <c r="H167" s="97">
        <v>30</v>
      </c>
      <c r="I167" s="97">
        <v>32</v>
      </c>
      <c r="J167" s="97">
        <v>0</v>
      </c>
      <c r="K167" s="97">
        <v>0</v>
      </c>
      <c r="L167" s="97">
        <v>40</v>
      </c>
      <c r="M167" s="97">
        <v>0</v>
      </c>
      <c r="N167" s="97">
        <v>1</v>
      </c>
      <c r="O167" s="97">
        <v>3</v>
      </c>
      <c r="P167" s="97">
        <v>0</v>
      </c>
      <c r="Q167" s="97">
        <v>0</v>
      </c>
      <c r="R167" s="97">
        <v>15</v>
      </c>
      <c r="S167" s="97">
        <v>21</v>
      </c>
      <c r="T167" s="97">
        <v>0</v>
      </c>
      <c r="U167" s="97">
        <v>0</v>
      </c>
      <c r="V167" s="97">
        <v>16</v>
      </c>
      <c r="W167" s="98">
        <v>16</v>
      </c>
    </row>
    <row r="168" spans="1:23" ht="15.75">
      <c r="A168" s="84" t="s">
        <v>112</v>
      </c>
      <c r="B168" s="96">
        <v>19</v>
      </c>
      <c r="C168" s="97">
        <v>0</v>
      </c>
      <c r="D168" s="97">
        <v>4</v>
      </c>
      <c r="E168" s="97">
        <v>0</v>
      </c>
      <c r="F168" s="97">
        <v>0</v>
      </c>
      <c r="G168" s="97">
        <v>0</v>
      </c>
      <c r="H168" s="97">
        <v>7</v>
      </c>
      <c r="I168" s="97">
        <v>8</v>
      </c>
      <c r="J168" s="97">
        <v>0</v>
      </c>
      <c r="K168" s="97">
        <v>0</v>
      </c>
      <c r="L168" s="97">
        <v>24</v>
      </c>
      <c r="M168" s="97">
        <v>0</v>
      </c>
      <c r="N168" s="97">
        <v>4</v>
      </c>
      <c r="O168" s="97">
        <v>0</v>
      </c>
      <c r="P168" s="97">
        <v>0</v>
      </c>
      <c r="Q168" s="97">
        <v>0</v>
      </c>
      <c r="R168" s="97">
        <v>15</v>
      </c>
      <c r="S168" s="97">
        <v>5</v>
      </c>
      <c r="T168" s="97">
        <v>0</v>
      </c>
      <c r="U168" s="97">
        <v>0</v>
      </c>
      <c r="V168" s="97">
        <v>6</v>
      </c>
      <c r="W168" s="97">
        <v>6</v>
      </c>
    </row>
    <row r="169" spans="1:23" ht="15.75">
      <c r="A169" s="84" t="s">
        <v>113</v>
      </c>
      <c r="B169" s="96">
        <v>25</v>
      </c>
      <c r="C169" s="97">
        <v>0</v>
      </c>
      <c r="D169" s="97">
        <v>3</v>
      </c>
      <c r="E169" s="97">
        <v>0</v>
      </c>
      <c r="F169" s="97">
        <v>0</v>
      </c>
      <c r="G169" s="97">
        <v>0</v>
      </c>
      <c r="H169" s="97">
        <v>8</v>
      </c>
      <c r="I169" s="97">
        <v>14</v>
      </c>
      <c r="J169" s="97">
        <v>0</v>
      </c>
      <c r="K169" s="97">
        <v>0</v>
      </c>
      <c r="L169" s="97">
        <v>24</v>
      </c>
      <c r="M169" s="97">
        <v>1</v>
      </c>
      <c r="N169" s="97">
        <v>1</v>
      </c>
      <c r="O169" s="97">
        <v>0</v>
      </c>
      <c r="P169" s="97">
        <v>0</v>
      </c>
      <c r="Q169" s="97">
        <v>0</v>
      </c>
      <c r="R169" s="97">
        <v>18</v>
      </c>
      <c r="S169" s="97">
        <v>4</v>
      </c>
      <c r="T169" s="97">
        <v>0</v>
      </c>
      <c r="U169" s="97">
        <v>0</v>
      </c>
      <c r="V169" s="97">
        <v>3</v>
      </c>
      <c r="W169" s="97">
        <v>3</v>
      </c>
    </row>
    <row r="170" spans="1:23" ht="15.75">
      <c r="A170" s="84" t="s">
        <v>114</v>
      </c>
      <c r="B170" s="96">
        <v>21</v>
      </c>
      <c r="C170" s="97">
        <v>0</v>
      </c>
      <c r="D170" s="97">
        <v>0</v>
      </c>
      <c r="E170" s="97">
        <v>1</v>
      </c>
      <c r="F170" s="97">
        <v>0</v>
      </c>
      <c r="G170" s="97">
        <v>0</v>
      </c>
      <c r="H170" s="97">
        <v>11</v>
      </c>
      <c r="I170" s="97">
        <v>8</v>
      </c>
      <c r="J170" s="97">
        <v>1</v>
      </c>
      <c r="K170" s="97">
        <v>0</v>
      </c>
      <c r="L170" s="97">
        <v>25</v>
      </c>
      <c r="M170" s="97">
        <v>0</v>
      </c>
      <c r="N170" s="97">
        <v>5</v>
      </c>
      <c r="O170" s="97">
        <v>0</v>
      </c>
      <c r="P170" s="97">
        <v>0</v>
      </c>
      <c r="Q170" s="97">
        <v>0</v>
      </c>
      <c r="R170" s="97">
        <v>8</v>
      </c>
      <c r="S170" s="97">
        <v>12</v>
      </c>
      <c r="T170" s="97">
        <v>0</v>
      </c>
      <c r="U170" s="97">
        <v>0</v>
      </c>
      <c r="V170" s="97">
        <v>6</v>
      </c>
      <c r="W170" s="97">
        <v>6</v>
      </c>
    </row>
    <row r="171" spans="1:23" ht="15.75">
      <c r="A171" s="84" t="s">
        <v>115</v>
      </c>
      <c r="B171" s="96">
        <v>16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6</v>
      </c>
      <c r="I171" s="97">
        <v>10</v>
      </c>
      <c r="J171" s="97">
        <v>0</v>
      </c>
      <c r="K171" s="97">
        <v>0</v>
      </c>
      <c r="L171" s="97">
        <v>59</v>
      </c>
      <c r="M171" s="97">
        <v>1</v>
      </c>
      <c r="N171" s="97">
        <v>3</v>
      </c>
      <c r="O171" s="97">
        <v>0</v>
      </c>
      <c r="P171" s="97">
        <v>1</v>
      </c>
      <c r="Q171" s="97">
        <v>0</v>
      </c>
      <c r="R171" s="97">
        <v>30</v>
      </c>
      <c r="S171" s="97">
        <v>24</v>
      </c>
      <c r="T171" s="97">
        <v>0</v>
      </c>
      <c r="U171" s="97">
        <v>0</v>
      </c>
      <c r="V171" s="97">
        <v>10</v>
      </c>
      <c r="W171" s="97">
        <v>10</v>
      </c>
    </row>
    <row r="172" spans="1:23" ht="15.75">
      <c r="A172" s="84" t="s">
        <v>116</v>
      </c>
      <c r="B172" s="96">
        <v>16</v>
      </c>
      <c r="C172" s="97">
        <v>0</v>
      </c>
      <c r="D172" s="97">
        <v>1</v>
      </c>
      <c r="E172" s="97">
        <v>1</v>
      </c>
      <c r="F172" s="97">
        <v>0</v>
      </c>
      <c r="G172" s="97">
        <v>0</v>
      </c>
      <c r="H172" s="97">
        <v>5</v>
      </c>
      <c r="I172" s="97">
        <v>9</v>
      </c>
      <c r="J172" s="97">
        <v>0</v>
      </c>
      <c r="K172" s="97">
        <v>0</v>
      </c>
      <c r="L172" s="97">
        <v>49</v>
      </c>
      <c r="M172" s="97">
        <v>1</v>
      </c>
      <c r="N172" s="97">
        <v>1</v>
      </c>
      <c r="O172" s="97">
        <v>0</v>
      </c>
      <c r="P172" s="97">
        <v>0</v>
      </c>
      <c r="Q172" s="97">
        <v>0</v>
      </c>
      <c r="R172" s="97">
        <v>23</v>
      </c>
      <c r="S172" s="97">
        <v>24</v>
      </c>
      <c r="T172" s="97">
        <v>0</v>
      </c>
      <c r="U172" s="97">
        <v>0</v>
      </c>
      <c r="V172" s="97">
        <v>3</v>
      </c>
      <c r="W172" s="97">
        <v>3</v>
      </c>
    </row>
    <row r="173" spans="1:23" ht="15.75">
      <c r="A173" s="84" t="s">
        <v>117</v>
      </c>
      <c r="B173" s="96">
        <v>42</v>
      </c>
      <c r="C173" s="97">
        <v>1</v>
      </c>
      <c r="D173" s="97">
        <v>0</v>
      </c>
      <c r="E173" s="97">
        <v>1</v>
      </c>
      <c r="F173" s="97">
        <v>0</v>
      </c>
      <c r="G173" s="97">
        <v>0</v>
      </c>
      <c r="H173" s="97">
        <v>20</v>
      </c>
      <c r="I173" s="97">
        <v>20</v>
      </c>
      <c r="J173" s="97">
        <v>0</v>
      </c>
      <c r="K173" s="97">
        <v>0</v>
      </c>
      <c r="L173" s="97">
        <v>79</v>
      </c>
      <c r="M173" s="97">
        <v>0</v>
      </c>
      <c r="N173" s="97">
        <v>0</v>
      </c>
      <c r="O173" s="97">
        <v>2</v>
      </c>
      <c r="P173" s="97">
        <v>0</v>
      </c>
      <c r="Q173" s="97">
        <v>0</v>
      </c>
      <c r="R173" s="97">
        <v>42</v>
      </c>
      <c r="S173" s="97">
        <v>35</v>
      </c>
      <c r="T173" s="97">
        <v>0</v>
      </c>
      <c r="U173" s="97">
        <v>0</v>
      </c>
      <c r="V173" s="97">
        <v>21</v>
      </c>
      <c r="W173" s="97">
        <v>21</v>
      </c>
    </row>
    <row r="174" spans="1:23" ht="15.75">
      <c r="A174" s="84" t="s">
        <v>118</v>
      </c>
      <c r="B174" s="96">
        <v>27</v>
      </c>
      <c r="C174" s="97">
        <v>1</v>
      </c>
      <c r="D174" s="97">
        <v>1</v>
      </c>
      <c r="E174" s="97">
        <v>0</v>
      </c>
      <c r="F174" s="97">
        <v>0</v>
      </c>
      <c r="G174" s="97">
        <v>0</v>
      </c>
      <c r="H174" s="97">
        <v>16</v>
      </c>
      <c r="I174" s="97">
        <v>9</v>
      </c>
      <c r="J174" s="97">
        <v>0</v>
      </c>
      <c r="K174" s="97">
        <v>0</v>
      </c>
      <c r="L174" s="97">
        <v>48</v>
      </c>
      <c r="M174" s="97">
        <v>0</v>
      </c>
      <c r="N174" s="97">
        <v>2</v>
      </c>
      <c r="O174" s="97">
        <v>5</v>
      </c>
      <c r="P174" s="97">
        <v>0</v>
      </c>
      <c r="Q174" s="97">
        <v>0</v>
      </c>
      <c r="R174" s="97">
        <v>23</v>
      </c>
      <c r="S174" s="97">
        <v>18</v>
      </c>
      <c r="T174" s="97">
        <v>0</v>
      </c>
      <c r="U174" s="97">
        <v>0</v>
      </c>
      <c r="V174" s="97">
        <v>9</v>
      </c>
      <c r="W174" s="97">
        <v>9</v>
      </c>
    </row>
    <row r="175" spans="1:23" ht="15.75">
      <c r="A175" s="84" t="s">
        <v>119</v>
      </c>
      <c r="B175" s="96">
        <v>26</v>
      </c>
      <c r="C175" s="97">
        <v>1</v>
      </c>
      <c r="D175" s="97">
        <v>3</v>
      </c>
      <c r="E175" s="97">
        <v>0</v>
      </c>
      <c r="F175" s="97">
        <v>0</v>
      </c>
      <c r="G175" s="97">
        <v>0</v>
      </c>
      <c r="H175" s="97">
        <v>2</v>
      </c>
      <c r="I175" s="97">
        <v>20</v>
      </c>
      <c r="J175" s="97">
        <v>0</v>
      </c>
      <c r="K175" s="97">
        <v>0</v>
      </c>
      <c r="L175" s="97">
        <v>23</v>
      </c>
      <c r="M175" s="97">
        <v>1</v>
      </c>
      <c r="N175" s="97">
        <v>0</v>
      </c>
      <c r="O175" s="97">
        <v>1</v>
      </c>
      <c r="P175" s="97">
        <v>0</v>
      </c>
      <c r="Q175" s="97">
        <v>0</v>
      </c>
      <c r="R175" s="97">
        <v>12</v>
      </c>
      <c r="S175" s="97">
        <v>9</v>
      </c>
      <c r="T175" s="97">
        <v>0</v>
      </c>
      <c r="U175" s="97">
        <v>0</v>
      </c>
      <c r="V175" s="97">
        <v>5</v>
      </c>
      <c r="W175" s="97">
        <v>5</v>
      </c>
    </row>
    <row r="176" spans="1:23" ht="15.75">
      <c r="A176" s="84" t="s">
        <v>120</v>
      </c>
      <c r="B176" s="96">
        <v>20</v>
      </c>
      <c r="C176" s="97">
        <v>0</v>
      </c>
      <c r="D176" s="97">
        <v>0</v>
      </c>
      <c r="E176" s="97">
        <v>2</v>
      </c>
      <c r="F176" s="97">
        <v>0</v>
      </c>
      <c r="G176" s="97">
        <v>0</v>
      </c>
      <c r="H176" s="97">
        <v>2</v>
      </c>
      <c r="I176" s="97">
        <v>16</v>
      </c>
      <c r="J176" s="97">
        <v>0</v>
      </c>
      <c r="K176" s="97">
        <v>0</v>
      </c>
      <c r="L176" s="97">
        <v>32</v>
      </c>
      <c r="M176" s="97">
        <v>0</v>
      </c>
      <c r="N176" s="97">
        <v>1</v>
      </c>
      <c r="O176" s="97">
        <v>2</v>
      </c>
      <c r="P176" s="97">
        <v>0</v>
      </c>
      <c r="Q176" s="97">
        <v>0</v>
      </c>
      <c r="R176" s="97">
        <v>15</v>
      </c>
      <c r="S176" s="97">
        <v>14</v>
      </c>
      <c r="T176" s="97">
        <v>0</v>
      </c>
      <c r="U176" s="97">
        <v>0</v>
      </c>
      <c r="V176" s="97">
        <v>7</v>
      </c>
      <c r="W176" s="97">
        <v>7</v>
      </c>
    </row>
    <row r="177" spans="1:23" ht="15.75">
      <c r="A177" s="84" t="s">
        <v>121</v>
      </c>
      <c r="B177" s="96">
        <v>45</v>
      </c>
      <c r="C177" s="97">
        <v>0</v>
      </c>
      <c r="D177" s="97">
        <v>1</v>
      </c>
      <c r="E177" s="97">
        <v>1</v>
      </c>
      <c r="F177" s="97">
        <v>0</v>
      </c>
      <c r="G177" s="97">
        <v>0</v>
      </c>
      <c r="H177" s="97">
        <v>22</v>
      </c>
      <c r="I177" s="97">
        <v>21</v>
      </c>
      <c r="J177" s="97">
        <v>0</v>
      </c>
      <c r="K177" s="97">
        <v>0</v>
      </c>
      <c r="L177" s="97">
        <v>39</v>
      </c>
      <c r="M177" s="97">
        <v>0</v>
      </c>
      <c r="N177" s="97">
        <v>3</v>
      </c>
      <c r="O177" s="97">
        <v>0</v>
      </c>
      <c r="P177" s="97">
        <v>0</v>
      </c>
      <c r="Q177" s="97">
        <v>0</v>
      </c>
      <c r="R177" s="97">
        <v>14</v>
      </c>
      <c r="S177" s="97">
        <v>22</v>
      </c>
      <c r="T177" s="97">
        <v>0</v>
      </c>
      <c r="U177" s="97">
        <v>0</v>
      </c>
      <c r="V177" s="97">
        <v>3</v>
      </c>
      <c r="W177" s="97">
        <v>3</v>
      </c>
    </row>
    <row r="178" spans="2:22" ht="15.75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</row>
    <row r="179" spans="2:22" ht="15.75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</row>
    <row r="180" spans="2:22" ht="15.75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</row>
    <row r="181" spans="2:22" ht="15.75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</row>
    <row r="182" spans="2:22" ht="15.75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</row>
    <row r="183" spans="2:22" ht="15.75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</row>
    <row r="184" spans="2:22" ht="15.75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</row>
    <row r="185" spans="2:22" ht="15.75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</row>
    <row r="186" spans="2:22" ht="15.75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</row>
    <row r="187" spans="2:22" ht="15.75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</row>
    <row r="188" spans="2:22" ht="15.75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</row>
    <row r="189" spans="2:22" ht="15.75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</row>
    <row r="190" spans="2:22" ht="15.75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</row>
    <row r="191" spans="2:22" ht="15.75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</row>
    <row r="192" spans="2:22" ht="15.75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</row>
    <row r="193" spans="2:22" ht="15.75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</row>
    <row r="194" spans="2:22" ht="15.75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</row>
    <row r="195" spans="2:22" ht="15.75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</row>
    <row r="196" spans="2:22" ht="15.75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</row>
    <row r="197" spans="2:22" ht="15.75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</row>
    <row r="198" spans="2:22" ht="15.75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</row>
    <row r="199" spans="2:22" ht="15.75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</row>
    <row r="200" spans="2:22" ht="15.75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</row>
    <row r="201" spans="2:22" ht="15.75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</row>
    <row r="202" spans="2:22" ht="15.75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</row>
    <row r="203" spans="2:22" ht="15.75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</row>
    <row r="204" spans="2:22" ht="15.75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</row>
    <row r="205" spans="2:22" ht="15.75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</row>
    <row r="206" spans="2:22" ht="15.75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</row>
    <row r="207" spans="2:22" ht="15.75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</row>
    <row r="208" spans="2:22" ht="15.75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</row>
    <row r="209" spans="2:22" ht="15.75"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</row>
    <row r="210" spans="2:22" ht="15.75"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</row>
    <row r="211" spans="2:22" ht="15.75"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</row>
    <row r="212" spans="2:22" ht="15.75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</row>
    <row r="213" spans="2:22" ht="15.75"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</row>
    <row r="214" spans="2:22" ht="15.75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</row>
    <row r="215" spans="2:22" ht="15.75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</row>
    <row r="216" spans="2:22" ht="15.75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</row>
    <row r="217" spans="2:22" ht="15.75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</row>
    <row r="218" spans="2:22" ht="15.75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</row>
    <row r="219" spans="2:22" ht="15.75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</row>
    <row r="220" spans="2:22" ht="15.75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</row>
    <row r="221" spans="2:22" ht="15.75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</row>
    <row r="222" spans="2:22" ht="15.75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</row>
    <row r="223" spans="2:22" ht="15.75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</row>
    <row r="224" spans="2:22" ht="15.75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</row>
    <row r="225" spans="2:22" ht="15.75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</row>
    <row r="226" spans="2:22" ht="15.75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</row>
    <row r="227" spans="2:22" ht="15.75"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</row>
    <row r="228" spans="2:22" ht="15.75"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</row>
    <row r="229" spans="2:22" ht="15.75"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</row>
    <row r="230" spans="2:22" ht="15.75"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</row>
    <row r="231" spans="2:22" ht="15.75"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</row>
    <row r="232" spans="2:22" ht="15.75"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</row>
    <row r="233" spans="2:22" ht="15.75"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</row>
    <row r="234" spans="2:22" ht="15.75"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</row>
    <row r="235" spans="2:22" ht="15.75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</row>
    <row r="236" spans="2:22" ht="15.75"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</row>
    <row r="237" spans="2:22" ht="15.75"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</row>
    <row r="238" spans="2:22" ht="15.75"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</row>
    <row r="239" spans="2:22" ht="15.75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</row>
    <row r="240" spans="2:22" ht="15.75"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</row>
    <row r="241" spans="2:22" ht="15.75"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</row>
    <row r="242" spans="2:22" ht="15.75"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</row>
    <row r="243" spans="2:22" ht="15.75"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</row>
    <row r="244" spans="2:22" ht="15.75"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</row>
    <row r="245" spans="2:22" ht="15.75"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</row>
    <row r="246" spans="2:22" ht="15.75"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</row>
    <row r="247" spans="2:22" ht="15.75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</row>
    <row r="248" spans="2:22" ht="15.75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</row>
    <row r="249" spans="2:22" ht="15.75"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</row>
    <row r="250" spans="2:22" ht="15.75"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</row>
    <row r="251" spans="2:22" ht="15.75"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</row>
    <row r="252" spans="2:22" ht="15.75"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</row>
    <row r="253" spans="2:22" ht="15.75"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</row>
    <row r="254" spans="2:22" ht="15.75"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</row>
    <row r="255" spans="2:22" ht="15.75"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</row>
    <row r="256" spans="2:22" ht="15.75"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</row>
    <row r="257" spans="2:22" ht="15.75"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</row>
    <row r="258" spans="2:22" ht="15.75"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</row>
    <row r="259" spans="2:22" ht="15.75"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</row>
    <row r="260" spans="2:22" ht="15.75"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</row>
    <row r="261" spans="2:22" ht="15.75"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</row>
    <row r="262" spans="2:22" ht="15.75"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</row>
    <row r="263" spans="2:22" ht="15.75"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</row>
    <row r="264" spans="2:22" ht="15.75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</row>
    <row r="265" spans="2:22" ht="15.75"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</row>
    <row r="266" spans="2:22" ht="15.75"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</row>
    <row r="267" spans="2:22" ht="15.75"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</row>
    <row r="268" spans="2:22" ht="15.75"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</row>
    <row r="269" spans="2:22" ht="15.75"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</row>
    <row r="270" spans="2:22" ht="15.75"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</row>
    <row r="271" spans="2:22" ht="15.75"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</row>
    <row r="272" spans="2:22" ht="15.75"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</row>
    <row r="273" spans="2:22" ht="15.75"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</row>
    <row r="274" spans="2:22" ht="15.75"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</row>
    <row r="275" spans="2:22" ht="15.75"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</row>
    <row r="276" spans="2:22" ht="15.75"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</row>
    <row r="277" spans="2:22" ht="15.75"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</row>
    <row r="278" spans="2:22" ht="15.75"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</row>
    <row r="279" spans="2:22" ht="15.75"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</row>
    <row r="280" spans="2:22" ht="15.75"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</row>
    <row r="281" spans="2:22" ht="15.75"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</row>
    <row r="282" spans="2:22" ht="15.75"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</row>
    <row r="283" spans="2:22" ht="15.75"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</row>
    <row r="284" spans="2:22" ht="15.75"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</row>
    <row r="285" spans="2:22" ht="15.75"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</row>
    <row r="286" spans="2:22" ht="15.75"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</row>
    <row r="287" spans="2:22" ht="15.75"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</row>
    <row r="288" spans="2:22" ht="15.75"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</row>
    <row r="289" spans="2:22" ht="15.75"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</row>
    <row r="290" spans="2:22" ht="15.75"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</row>
    <row r="291" spans="2:22" ht="15.75"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</row>
    <row r="292" spans="2:22" ht="15.75"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</row>
    <row r="293" spans="2:22" ht="15.75"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</row>
    <row r="294" spans="2:22" ht="15.75"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</row>
    <row r="295" spans="2:22" ht="15.75"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</row>
    <row r="296" spans="2:22" ht="15.75"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</row>
    <row r="297" spans="2:22" ht="15.75"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</row>
    <row r="298" spans="2:22" ht="15.75"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</row>
    <row r="299" spans="2:22" ht="15.75"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</row>
    <row r="300" spans="2:22" ht="15.75"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</row>
    <row r="301" spans="2:22" ht="15.75"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</row>
    <row r="302" spans="2:22" ht="15.75"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</row>
    <row r="303" spans="2:22" ht="15.75"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</row>
    <row r="304" spans="2:22" ht="15.75"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</row>
    <row r="305" spans="2:22" ht="15.75"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</row>
    <row r="306" spans="2:22" ht="15.75"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</row>
    <row r="307" spans="2:22" ht="15.75"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</row>
    <row r="308" spans="2:22" ht="15.75"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</row>
    <row r="309" spans="2:22" ht="15.75"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</row>
    <row r="310" spans="2:22" ht="15.75"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</row>
    <row r="311" spans="2:22" ht="15.75"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</row>
    <row r="312" spans="2:22" ht="15.75"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</row>
    <row r="313" spans="2:22" ht="15.75"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</row>
    <row r="314" spans="2:22" ht="15.75"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</row>
    <row r="315" spans="2:22" ht="15.75"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</row>
    <row r="316" spans="2:22" ht="15.75"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</row>
    <row r="317" spans="2:22" ht="15.75"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</row>
    <row r="318" spans="2:22" ht="15.75"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</row>
    <row r="319" spans="2:22" ht="15.75"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</row>
    <row r="320" spans="2:22" ht="15.75"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</row>
    <row r="321" spans="2:22" ht="15.75"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</row>
    <row r="322" spans="2:22" ht="15.75"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</row>
    <row r="323" spans="2:22" ht="15.75"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</row>
    <row r="324" spans="2:22" ht="15.75"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</row>
    <row r="325" spans="2:22" ht="15.75"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</row>
    <row r="326" spans="2:22" ht="15.75"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</row>
    <row r="327" spans="2:22" ht="15.75"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</row>
    <row r="328" spans="2:22" ht="15.75"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</row>
    <row r="329" spans="2:22" ht="15.75"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</row>
    <row r="330" spans="2:22" ht="15.75"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</row>
    <row r="331" spans="2:22" ht="15.75"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</row>
    <row r="332" spans="2:22" ht="15.75"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</row>
    <row r="333" spans="2:22" ht="15.75"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</row>
    <row r="334" spans="2:22" ht="15.75"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</row>
    <row r="335" spans="2:22" ht="15.75"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</row>
    <row r="336" spans="2:22" ht="15.75"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</row>
    <row r="337" spans="2:22" ht="15.75"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</row>
    <row r="338" spans="2:22" ht="15.75"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</row>
    <row r="339" spans="2:22" ht="15.75"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</row>
    <row r="340" spans="2:22" ht="15.75"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</row>
    <row r="341" spans="2:22" ht="15.75"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</row>
    <row r="342" spans="2:22" ht="15.75"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</row>
    <row r="343" spans="2:22" ht="15.75"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</row>
    <row r="344" spans="2:22" ht="15.75"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</row>
    <row r="345" spans="2:22" ht="15.75"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</row>
    <row r="346" spans="2:22" ht="15.75"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</row>
    <row r="347" spans="2:22" ht="15.75"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</row>
    <row r="348" spans="2:22" ht="15.75"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</row>
    <row r="349" spans="2:22" ht="15.75"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</row>
    <row r="350" spans="2:22" ht="15.75"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</row>
    <row r="351" spans="2:22" ht="15.75"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</row>
    <row r="352" spans="2:22" ht="15.75"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</row>
    <row r="353" spans="2:22" ht="15.75"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</row>
    <row r="354" spans="2:22" ht="15.75"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</row>
    <row r="355" spans="2:22" ht="15.75"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</row>
    <row r="356" spans="2:22" ht="15.75"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</row>
    <row r="357" spans="2:22" ht="15.75"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</row>
    <row r="358" spans="2:22" ht="15.75"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</row>
    <row r="359" spans="2:22" ht="15.75"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</row>
    <row r="360" spans="2:22" ht="15.75"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</row>
    <row r="361" spans="2:22" ht="15.75"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</row>
    <row r="362" spans="2:22" ht="15.75"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</row>
    <row r="363" spans="2:22" ht="15.75"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</row>
    <row r="364" spans="2:22" ht="15.75"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</row>
    <row r="365" spans="2:22" ht="15.75"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</row>
    <row r="366" spans="2:22" ht="15.75"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</row>
    <row r="367" spans="2:22" ht="15.75"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</row>
    <row r="368" spans="2:22" ht="15.75"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</row>
    <row r="369" spans="2:22" ht="15.75"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</row>
    <row r="370" spans="2:22" ht="15.75"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</row>
    <row r="371" spans="2:22" ht="15.75"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</row>
    <row r="372" spans="2:22" ht="15.75"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</row>
    <row r="373" spans="2:22" ht="15.7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</row>
    <row r="374" spans="2:22" ht="15.75"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</row>
  </sheetData>
  <mergeCells count="30">
    <mergeCell ref="V6:W6"/>
    <mergeCell ref="S5:S7"/>
    <mergeCell ref="T5:T7"/>
    <mergeCell ref="U5:U7"/>
    <mergeCell ref="M5:M7"/>
    <mergeCell ref="O5:Q5"/>
    <mergeCell ref="D6:D7"/>
    <mergeCell ref="E6:E7"/>
    <mergeCell ref="F6:F7"/>
    <mergeCell ref="G6:G7"/>
    <mergeCell ref="R5:R7"/>
    <mergeCell ref="Q6:Q7"/>
    <mergeCell ref="H5:H7"/>
    <mergeCell ref="I5:I7"/>
    <mergeCell ref="J5:J7"/>
    <mergeCell ref="K5:K7"/>
    <mergeCell ref="N6:N7"/>
    <mergeCell ref="O6:O7"/>
    <mergeCell ref="P6:P7"/>
    <mergeCell ref="L5:L7"/>
    <mergeCell ref="A2:J2"/>
    <mergeCell ref="L2:W2"/>
    <mergeCell ref="A4:A7"/>
    <mergeCell ref="B4:E4"/>
    <mergeCell ref="F4:K4"/>
    <mergeCell ref="L4:U4"/>
    <mergeCell ref="V4:W5"/>
    <mergeCell ref="B5:B7"/>
    <mergeCell ref="C5:C7"/>
    <mergeCell ref="E5:G5"/>
  </mergeCells>
  <printOptions/>
  <pageMargins left="0" right="0" top="0" bottom="0" header="0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9"/>
  <sheetViews>
    <sheetView zoomScale="85" zoomScaleNormal="85" workbookViewId="0" topLeftCell="A4">
      <pane ySplit="4" topLeftCell="BM109" activePane="bottomLeft" state="frozen"/>
      <selection pane="topLeft" activeCell="A4" sqref="A4"/>
      <selection pane="bottomLeft" activeCell="B34" sqref="B34"/>
    </sheetView>
  </sheetViews>
  <sheetFormatPr defaultColWidth="9.00390625" defaultRowHeight="15.75"/>
  <cols>
    <col min="1" max="1" width="12.625" style="0" customWidth="1"/>
    <col min="2" max="2" width="9.125" style="0" bestFit="1" customWidth="1"/>
    <col min="5" max="5" width="10.25390625" style="0" customWidth="1"/>
  </cols>
  <sheetData>
    <row r="1" spans="1:18" s="1" customFormat="1" ht="1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 t="s">
        <v>56</v>
      </c>
      <c r="N1" s="32"/>
      <c r="O1" s="32"/>
      <c r="P1" s="32"/>
      <c r="Q1" s="32"/>
      <c r="R1" s="32"/>
    </row>
    <row r="2" spans="1:13" s="2" customFormat="1" ht="24.75" customHeight="1">
      <c r="A2" s="142" t="s">
        <v>53</v>
      </c>
      <c r="B2" s="142"/>
      <c r="C2" s="142"/>
      <c r="D2" s="142"/>
      <c r="E2" s="142"/>
      <c r="F2" s="142"/>
      <c r="G2" s="156" t="s">
        <v>55</v>
      </c>
      <c r="H2" s="156"/>
      <c r="I2" s="156"/>
      <c r="J2" s="156"/>
      <c r="K2" s="156"/>
      <c r="L2" s="156"/>
      <c r="M2" s="156"/>
    </row>
    <row r="3" spans="1:13" s="2" customFormat="1" ht="24.75" customHeight="1" thickBot="1">
      <c r="A3" s="149" t="s">
        <v>58</v>
      </c>
      <c r="B3" s="149"/>
      <c r="C3" s="149"/>
      <c r="D3" s="149"/>
      <c r="E3" s="6"/>
      <c r="F3" s="157"/>
      <c r="G3" s="157"/>
      <c r="H3" s="157"/>
      <c r="I3" s="157"/>
      <c r="J3" s="157"/>
      <c r="K3" s="157"/>
      <c r="L3" s="157"/>
      <c r="M3" s="34" t="s">
        <v>59</v>
      </c>
    </row>
    <row r="4" spans="1:13" s="19" customFormat="1" ht="15.75" customHeight="1">
      <c r="A4" s="165" t="s">
        <v>20</v>
      </c>
      <c r="B4" s="147" t="s">
        <v>101</v>
      </c>
      <c r="C4" s="123"/>
      <c r="D4" s="148"/>
      <c r="E4" s="168" t="s">
        <v>28</v>
      </c>
      <c r="F4" s="163" t="s">
        <v>50</v>
      </c>
      <c r="G4" s="130"/>
      <c r="H4" s="49" t="s">
        <v>102</v>
      </c>
      <c r="I4" s="180" t="s">
        <v>29</v>
      </c>
      <c r="J4" s="163" t="s">
        <v>23</v>
      </c>
      <c r="K4" s="181" t="s">
        <v>30</v>
      </c>
      <c r="L4" s="163" t="s">
        <v>24</v>
      </c>
      <c r="M4" s="170" t="s">
        <v>25</v>
      </c>
    </row>
    <row r="5" spans="1:13" s="19" customFormat="1" ht="15.75" customHeight="1">
      <c r="A5" s="166"/>
      <c r="B5" s="172" t="s">
        <v>32</v>
      </c>
      <c r="C5" s="175" t="s">
        <v>3</v>
      </c>
      <c r="D5" s="178" t="s">
        <v>4</v>
      </c>
      <c r="E5" s="169"/>
      <c r="F5" s="175" t="s">
        <v>32</v>
      </c>
      <c r="G5" s="178" t="s">
        <v>3</v>
      </c>
      <c r="H5" s="175" t="s">
        <v>4</v>
      </c>
      <c r="I5" s="177"/>
      <c r="J5" s="164"/>
      <c r="K5" s="182"/>
      <c r="L5" s="164"/>
      <c r="M5" s="171"/>
    </row>
    <row r="6" spans="1:13" s="19" customFormat="1" ht="15.75" customHeight="1">
      <c r="A6" s="166"/>
      <c r="B6" s="173"/>
      <c r="C6" s="176"/>
      <c r="D6" s="179"/>
      <c r="E6" s="169"/>
      <c r="F6" s="176"/>
      <c r="G6" s="179"/>
      <c r="H6" s="176"/>
      <c r="I6" s="177"/>
      <c r="J6" s="164"/>
      <c r="K6" s="182"/>
      <c r="L6" s="164"/>
      <c r="M6" s="171"/>
    </row>
    <row r="7" spans="1:13" s="19" customFormat="1" ht="25.5" customHeight="1">
      <c r="A7" s="167"/>
      <c r="B7" s="174"/>
      <c r="C7" s="177"/>
      <c r="D7" s="169"/>
      <c r="E7" s="169"/>
      <c r="F7" s="177"/>
      <c r="G7" s="169"/>
      <c r="H7" s="177"/>
      <c r="I7" s="177"/>
      <c r="J7" s="71" t="s">
        <v>48</v>
      </c>
      <c r="K7" s="72" t="s">
        <v>33</v>
      </c>
      <c r="L7" s="71" t="s">
        <v>49</v>
      </c>
      <c r="M7" s="72" t="s">
        <v>33</v>
      </c>
    </row>
    <row r="8" spans="1:13" s="26" customFormat="1" ht="36.75" customHeight="1">
      <c r="A8" s="73" t="s">
        <v>7</v>
      </c>
      <c r="B8" s="74" t="s">
        <v>8</v>
      </c>
      <c r="C8" s="75" t="s">
        <v>17</v>
      </c>
      <c r="D8" s="75" t="s">
        <v>18</v>
      </c>
      <c r="E8" s="74" t="s">
        <v>40</v>
      </c>
      <c r="F8" s="74" t="s">
        <v>8</v>
      </c>
      <c r="G8" s="75" t="s">
        <v>17</v>
      </c>
      <c r="H8" s="75" t="s">
        <v>18</v>
      </c>
      <c r="I8" s="76" t="s">
        <v>41</v>
      </c>
      <c r="J8" s="77" t="s">
        <v>42</v>
      </c>
      <c r="K8" s="78" t="s">
        <v>26</v>
      </c>
      <c r="L8" s="77" t="s">
        <v>42</v>
      </c>
      <c r="M8" s="78" t="s">
        <v>26</v>
      </c>
    </row>
    <row r="9" spans="1:13" ht="28.5" customHeight="1">
      <c r="A9" s="57" t="s">
        <v>122</v>
      </c>
      <c r="B9" s="90">
        <f>SUM(B22:B33)</f>
        <v>3952</v>
      </c>
      <c r="C9" s="79">
        <f aca="true" t="shared" si="0" ref="C9:M9">SUM(C22:C33)</f>
        <v>2024</v>
      </c>
      <c r="D9" s="79">
        <f t="shared" si="0"/>
        <v>1928</v>
      </c>
      <c r="E9" s="79">
        <f t="shared" si="0"/>
        <v>0</v>
      </c>
      <c r="F9" s="79">
        <f t="shared" si="0"/>
        <v>3217</v>
      </c>
      <c r="G9" s="79">
        <f t="shared" si="0"/>
        <v>2015</v>
      </c>
      <c r="H9" s="79">
        <f t="shared" si="0"/>
        <v>1202</v>
      </c>
      <c r="I9" s="79">
        <f t="shared" si="0"/>
        <v>0</v>
      </c>
      <c r="J9" s="79">
        <f t="shared" si="0"/>
        <v>2662</v>
      </c>
      <c r="K9" s="79">
        <f t="shared" si="0"/>
        <v>0</v>
      </c>
      <c r="L9" s="79">
        <f t="shared" si="0"/>
        <v>1224</v>
      </c>
      <c r="M9" s="79">
        <f t="shared" si="0"/>
        <v>0</v>
      </c>
    </row>
    <row r="10" spans="1:13" ht="15.75" hidden="1">
      <c r="A10" s="57" t="s">
        <v>123</v>
      </c>
      <c r="B10" s="79" t="e">
        <f>SUM(C10:D10)</f>
        <v>#REF!</v>
      </c>
      <c r="C10" s="80" t="e">
        <f>SUM(#REF!,C48,#REF!,C61,C87,C100,C113,C126,C139,C152,C165,C178)</f>
        <v>#REF!</v>
      </c>
      <c r="D10" s="80" t="e">
        <f>SUM(#REF!,D48,#REF!,D61,D87,D100,D113,D126,D139,D152,D165,D178)</f>
        <v>#REF!</v>
      </c>
      <c r="E10" s="80" t="e">
        <f>SUM(#REF!,E48,#REF!,E61,E87,E100,E113,E126,E139,E152,E165,E178)</f>
        <v>#REF!</v>
      </c>
      <c r="F10" s="80" t="e">
        <f>SUM(#REF!,F48,#REF!,F61,F87,F100,F113,F126,F139,F152,F165,F178)</f>
        <v>#REF!</v>
      </c>
      <c r="G10" s="80" t="e">
        <f>SUM(#REF!,G48,#REF!,G61,G87,G100,G113,G126,G139,G152,G165,G178)</f>
        <v>#REF!</v>
      </c>
      <c r="H10" s="80" t="e">
        <f>SUM(#REF!,H48,#REF!,H61,H87,H100,H113,H126,H139,H152,H165,H178)</f>
        <v>#REF!</v>
      </c>
      <c r="I10" s="80" t="e">
        <f>SUM(#REF!,I48,#REF!,I61,I87,I100,I113,I126,I139,I152,I165,I178)</f>
        <v>#REF!</v>
      </c>
      <c r="J10" s="80" t="e">
        <f>SUM(#REF!,J48,#REF!,J61,J87,J100,J113,J126,J139,J152,J165,J178)</f>
        <v>#REF!</v>
      </c>
      <c r="K10" s="80" t="e">
        <f>SUM(#REF!,K48,#REF!,K61,K87,K100,K113,K126,K139,K152,K165,K178)</f>
        <v>#REF!</v>
      </c>
      <c r="L10" s="80" t="e">
        <f>SUM(#REF!,L48,#REF!,L61,L87,L100,L113,L126,L139,L152,L165,L178)</f>
        <v>#REF!</v>
      </c>
      <c r="M10" s="81" t="e">
        <f>SUM(#REF!,M48,#REF!,M61,M87,M100,M113,M126,M139,M152,M165,M178)</f>
        <v>#REF!</v>
      </c>
    </row>
    <row r="11" spans="1:13" ht="15.75" hidden="1">
      <c r="A11" s="57" t="s">
        <v>111</v>
      </c>
      <c r="B11" s="79" t="e">
        <f aca="true" t="shared" si="1" ref="B11:B21">SUM(C11:D11)</f>
        <v>#REF!</v>
      </c>
      <c r="C11" s="80" t="e">
        <f>SUM(#REF!,C49,#REF!,C62,C88,C101,C114,C127,C140,C153,C166,C179)</f>
        <v>#REF!</v>
      </c>
      <c r="D11" s="80" t="e">
        <f>SUM(#REF!,D49,#REF!,D62,D88,D101,D114,D127,D140,D153,D166,D179)</f>
        <v>#REF!</v>
      </c>
      <c r="E11" s="80" t="e">
        <f>SUM(#REF!,E49,#REF!,E62,E88,E101,E114,E127,E140,E153,E166,E179)</f>
        <v>#REF!</v>
      </c>
      <c r="F11" s="80" t="e">
        <f>SUM(#REF!,F49,#REF!,F62,F88,F101,F114,F127,F140,F153,F166,F179)</f>
        <v>#REF!</v>
      </c>
      <c r="G11" s="80" t="e">
        <f>SUM(#REF!,G49,#REF!,G62,G88,G101,G114,G127,G140,G153,G166,G179)</f>
        <v>#REF!</v>
      </c>
      <c r="H11" s="80" t="e">
        <f>SUM(#REF!,H49,#REF!,H62,H88,H101,H114,H127,H140,H153,H166,H179)</f>
        <v>#REF!</v>
      </c>
      <c r="I11" s="80" t="e">
        <f>SUM(#REF!,I49,#REF!,I62,I88,I101,I114,I127,I140,I153,I166,I179)</f>
        <v>#REF!</v>
      </c>
      <c r="J11" s="80" t="e">
        <f>SUM(#REF!,J49,#REF!,J62,J88,J101,J114,J127,J140,J153,J166,J179)</f>
        <v>#REF!</v>
      </c>
      <c r="K11" s="80" t="e">
        <f>SUM(#REF!,K49,#REF!,K62,K88,K101,K114,K127,K140,K153,K166,K179)</f>
        <v>#REF!</v>
      </c>
      <c r="L11" s="80" t="e">
        <f>SUM(#REF!,L49,#REF!,L62,L88,L101,L114,L127,L140,L153,L166,L179)</f>
        <v>#REF!</v>
      </c>
      <c r="M11" s="81" t="e">
        <f>SUM(#REF!,M49,#REF!,M62,M88,M101,M114,M127,M140,M153,M166,M179)</f>
        <v>#REF!</v>
      </c>
    </row>
    <row r="12" spans="1:13" ht="15.75" hidden="1">
      <c r="A12" s="57" t="s">
        <v>112</v>
      </c>
      <c r="B12" s="79" t="e">
        <f t="shared" si="1"/>
        <v>#REF!</v>
      </c>
      <c r="C12" s="80" t="e">
        <f>SUM(#REF!,C50,#REF!,C63,C89,C102,C115,C128,C141,C154,C167,C180)</f>
        <v>#REF!</v>
      </c>
      <c r="D12" s="80" t="e">
        <f>SUM(#REF!,D50,#REF!,D63,D89,D102,D115,D128,D141,D154,D167,D180)</f>
        <v>#REF!</v>
      </c>
      <c r="E12" s="80" t="e">
        <f>SUM(#REF!,E50,#REF!,E63,E89,E102,E115,E128,E141,E154,E167,E180)</f>
        <v>#REF!</v>
      </c>
      <c r="F12" s="80" t="e">
        <f>SUM(#REF!,F50,#REF!,F63,F89,F102,F115,F128,F141,F154,F167,F180)</f>
        <v>#REF!</v>
      </c>
      <c r="G12" s="80" t="e">
        <f>SUM(#REF!,G50,#REF!,G63,G89,G102,G115,G128,G141,G154,G167,G180)</f>
        <v>#REF!</v>
      </c>
      <c r="H12" s="80" t="e">
        <f>SUM(#REF!,H50,#REF!,H63,H89,H102,H115,H128,H141,H154,H167,H180)</f>
        <v>#REF!</v>
      </c>
      <c r="I12" s="80" t="e">
        <f>SUM(#REF!,I50,#REF!,I63,I89,I102,I115,I128,I141,I154,I167,I180)</f>
        <v>#REF!</v>
      </c>
      <c r="J12" s="80" t="e">
        <f>SUM(#REF!,J50,#REF!,J63,J89,J102,J115,J128,J141,J154,J167,J180)</f>
        <v>#REF!</v>
      </c>
      <c r="K12" s="80" t="e">
        <f>SUM(#REF!,K50,#REF!,K63,K89,K102,K115,K128,K141,K154,K167,K180)</f>
        <v>#REF!</v>
      </c>
      <c r="L12" s="80" t="e">
        <f>SUM(#REF!,L50,#REF!,L63,L89,L102,L115,L128,L141,L154,L167,L180)</f>
        <v>#REF!</v>
      </c>
      <c r="M12" s="81" t="e">
        <f>SUM(#REF!,M50,#REF!,M63,M89,M102,M115,M128,M141,M154,M167,M180)</f>
        <v>#REF!</v>
      </c>
    </row>
    <row r="13" spans="1:13" ht="15.75" hidden="1">
      <c r="A13" s="57" t="s">
        <v>113</v>
      </c>
      <c r="B13" s="79" t="e">
        <f t="shared" si="1"/>
        <v>#REF!</v>
      </c>
      <c r="C13" s="80" t="e">
        <f>SUM(#REF!,C51,#REF!,C64,C90,C103,C116,C129,C142,C155,C168,C181)</f>
        <v>#REF!</v>
      </c>
      <c r="D13" s="80" t="e">
        <f>SUM(#REF!,D51,#REF!,D64,D90,D103,D116,D129,D142,D155,D168,D181)</f>
        <v>#REF!</v>
      </c>
      <c r="E13" s="80" t="e">
        <f>SUM(#REF!,E51,#REF!,E64,E90,E103,E116,E129,E142,E155,E168,E181)</f>
        <v>#REF!</v>
      </c>
      <c r="F13" s="80" t="e">
        <f>SUM(#REF!,F51,#REF!,F64,F90,F103,F116,F129,F142,F155,F168,F181)</f>
        <v>#REF!</v>
      </c>
      <c r="G13" s="80" t="e">
        <f>SUM(#REF!,G51,#REF!,G64,G90,G103,G116,G129,G142,G155,G168,G181)</f>
        <v>#REF!</v>
      </c>
      <c r="H13" s="80" t="e">
        <f>SUM(#REF!,H51,#REF!,H64,H90,H103,H116,H129,H142,H155,H168,H181)</f>
        <v>#REF!</v>
      </c>
      <c r="I13" s="80" t="e">
        <f>SUM(#REF!,I51,#REF!,I64,I90,I103,I116,I129,I142,I155,I168,I181)</f>
        <v>#REF!</v>
      </c>
      <c r="J13" s="80" t="e">
        <f>SUM(#REF!,J51,#REF!,J64,J90,J103,J116,J129,J142,J155,J168,J181)</f>
        <v>#REF!</v>
      </c>
      <c r="K13" s="80" t="e">
        <f>SUM(#REF!,K51,#REF!,K64,K90,K103,K116,K129,K142,K155,K168,K181)</f>
        <v>#REF!</v>
      </c>
      <c r="L13" s="80" t="e">
        <f>SUM(#REF!,L51,#REF!,L64,L90,L103,L116,L129,L142,L155,L168,L181)</f>
        <v>#REF!</v>
      </c>
      <c r="M13" s="81" t="e">
        <f>SUM(#REF!,M51,#REF!,M64,M90,M103,M116,M129,M142,M155,M168,M181)</f>
        <v>#REF!</v>
      </c>
    </row>
    <row r="14" spans="1:13" ht="15.75" hidden="1">
      <c r="A14" s="57" t="s">
        <v>114</v>
      </c>
      <c r="B14" s="79" t="e">
        <f t="shared" si="1"/>
        <v>#REF!</v>
      </c>
      <c r="C14" s="80" t="e">
        <f>SUM(#REF!,C52,#REF!,C65,C91,C104,C117,C130,C143,C156,C169,C182)</f>
        <v>#REF!</v>
      </c>
      <c r="D14" s="80" t="e">
        <f>SUM(#REF!,D52,#REF!,D65,D91,D104,D117,D130,D143,D156,D169,D182)</f>
        <v>#REF!</v>
      </c>
      <c r="E14" s="80" t="e">
        <f>SUM(#REF!,E52,#REF!,E65,E91,E104,E117,E130,E143,E156,E169,E182)</f>
        <v>#REF!</v>
      </c>
      <c r="F14" s="80" t="e">
        <f>SUM(#REF!,F52,#REF!,F65,F91,F104,F117,F130,F143,F156,F169,F182)</f>
        <v>#REF!</v>
      </c>
      <c r="G14" s="80" t="e">
        <f>SUM(#REF!,G52,#REF!,G65,G91,G104,G117,G130,G143,G156,G169,G182)</f>
        <v>#REF!</v>
      </c>
      <c r="H14" s="80" t="e">
        <f>SUM(#REF!,H52,#REF!,H65,H91,H104,H117,H130,H143,H156,H169,H182)</f>
        <v>#REF!</v>
      </c>
      <c r="I14" s="80" t="e">
        <f>SUM(#REF!,I52,#REF!,I65,I91,I104,I117,I130,I143,I156,I169,I182)</f>
        <v>#REF!</v>
      </c>
      <c r="J14" s="80" t="e">
        <f>SUM(#REF!,J52,#REF!,J65,J91,J104,J117,J130,J143,J156,J169,J182)</f>
        <v>#REF!</v>
      </c>
      <c r="K14" s="80" t="e">
        <f>SUM(#REF!,K52,#REF!,K65,K91,K104,K117,K130,K143,K156,K169,K182)</f>
        <v>#REF!</v>
      </c>
      <c r="L14" s="80" t="e">
        <f>SUM(#REF!,L52,#REF!,L65,L91,L104,L117,L130,L143,L156,L169,L182)</f>
        <v>#REF!</v>
      </c>
      <c r="M14" s="81" t="e">
        <f>SUM(#REF!,M52,#REF!,M65,M91,M104,M117,M130,M143,M156,M169,M182)</f>
        <v>#REF!</v>
      </c>
    </row>
    <row r="15" spans="1:13" ht="15.75" hidden="1">
      <c r="A15" s="57" t="s">
        <v>115</v>
      </c>
      <c r="B15" s="79" t="e">
        <f t="shared" si="1"/>
        <v>#REF!</v>
      </c>
      <c r="C15" s="80" t="e">
        <f>SUM(#REF!,C53,#REF!,C66,C92,C105,C118,C131,C144,C157,C170,C183)</f>
        <v>#REF!</v>
      </c>
      <c r="D15" s="80" t="e">
        <f>SUM(#REF!,D53,#REF!,D66,D92,D105,D118,D131,D144,D157,D170,D183)</f>
        <v>#REF!</v>
      </c>
      <c r="E15" s="80" t="e">
        <f>SUM(#REF!,E53,#REF!,E66,E92,E105,E118,E131,E144,E157,E170,E183)</f>
        <v>#REF!</v>
      </c>
      <c r="F15" s="80" t="e">
        <f>SUM(#REF!,F53,#REF!,F66,F92,F105,F118,F131,F144,F157,F170,F183)</f>
        <v>#REF!</v>
      </c>
      <c r="G15" s="80" t="e">
        <f>SUM(#REF!,G53,#REF!,G66,G92,G105,G118,G131,G144,G157,G170,G183)</f>
        <v>#REF!</v>
      </c>
      <c r="H15" s="80" t="e">
        <f>SUM(#REF!,H53,#REF!,H66,H92,H105,H118,H131,H144,H157,H170,H183)</f>
        <v>#REF!</v>
      </c>
      <c r="I15" s="80" t="e">
        <f>SUM(#REF!,I53,#REF!,I66,I92,I105,I118,I131,I144,I157,I170,I183)</f>
        <v>#REF!</v>
      </c>
      <c r="J15" s="80" t="e">
        <f>SUM(#REF!,J53,#REF!,J66,J92,J105,J118,J131,J144,J157,J170,J183)</f>
        <v>#REF!</v>
      </c>
      <c r="K15" s="80" t="e">
        <f>SUM(#REF!,K53,#REF!,K66,K92,K105,K118,K131,K144,K157,K170,K183)</f>
        <v>#REF!</v>
      </c>
      <c r="L15" s="80" t="e">
        <f>SUM(#REF!,L53,#REF!,L66,L92,L105,L118,L131,L144,L157,L170,L183)</f>
        <v>#REF!</v>
      </c>
      <c r="M15" s="81" t="e">
        <f>SUM(#REF!,M53,#REF!,M66,M92,M105,M118,M131,M144,M157,M170,M183)</f>
        <v>#REF!</v>
      </c>
    </row>
    <row r="16" spans="1:13" ht="15.75" hidden="1">
      <c r="A16" s="57" t="s">
        <v>116</v>
      </c>
      <c r="B16" s="79" t="e">
        <f t="shared" si="1"/>
        <v>#REF!</v>
      </c>
      <c r="C16" s="80" t="e">
        <f>SUM(#REF!,C54,#REF!,C67,C93,C106,C119,C132,C145,C158,C171,C184)</f>
        <v>#REF!</v>
      </c>
      <c r="D16" s="80" t="e">
        <f>SUM(#REF!,D54,#REF!,D67,D93,D106,D119,D132,D145,D158,D171,D184)</f>
        <v>#REF!</v>
      </c>
      <c r="E16" s="80" t="e">
        <f>SUM(#REF!,E54,#REF!,E67,E93,E106,E119,E132,E145,E158,E171,E184)</f>
        <v>#REF!</v>
      </c>
      <c r="F16" s="80" t="e">
        <f>SUM(#REF!,F54,#REF!,F67,F93,F106,F119,F132,F145,F158,F171,F184)</f>
        <v>#REF!</v>
      </c>
      <c r="G16" s="80" t="e">
        <f>SUM(#REF!,G54,#REF!,G67,G93,G106,G119,G132,G145,G158,G171,G184)</f>
        <v>#REF!</v>
      </c>
      <c r="H16" s="80" t="e">
        <f>SUM(#REF!,H54,#REF!,H67,H93,H106,H119,H132,H145,H158,H171,H184)</f>
        <v>#REF!</v>
      </c>
      <c r="I16" s="80" t="e">
        <f>SUM(#REF!,I54,#REF!,I67,I93,I106,I119,I132,I145,I158,I171,I184)</f>
        <v>#REF!</v>
      </c>
      <c r="J16" s="80" t="e">
        <f>SUM(#REF!,J54,#REF!,J67,J93,J106,J119,J132,J145,J158,J171,J184)</f>
        <v>#REF!</v>
      </c>
      <c r="K16" s="80" t="e">
        <f>SUM(#REF!,K54,#REF!,K67,K93,K106,K119,K132,K145,K158,K171,K184)</f>
        <v>#REF!</v>
      </c>
      <c r="L16" s="80" t="e">
        <f>SUM(#REF!,L54,#REF!,L67,L93,L106,L119,L132,L145,L158,L171,L184)</f>
        <v>#REF!</v>
      </c>
      <c r="M16" s="81" t="e">
        <f>SUM(#REF!,M54,#REF!,M67,M93,M106,M119,M132,M145,M158,M171,M184)</f>
        <v>#REF!</v>
      </c>
    </row>
    <row r="17" spans="1:13" ht="15.75" hidden="1">
      <c r="A17" s="57" t="s">
        <v>117</v>
      </c>
      <c r="B17" s="79" t="e">
        <f t="shared" si="1"/>
        <v>#REF!</v>
      </c>
      <c r="C17" s="80" t="e">
        <f>SUM(#REF!,C55,#REF!,C68,C94,C107,C120,C133,C146,C159,C172,C185)</f>
        <v>#REF!</v>
      </c>
      <c r="D17" s="80" t="e">
        <f>SUM(#REF!,D55,#REF!,D68,D94,D107,D120,D133,D146,D159,D172,D185)</f>
        <v>#REF!</v>
      </c>
      <c r="E17" s="80" t="e">
        <f>SUM(#REF!,E55,#REF!,E68,E94,E107,E120,E133,E146,E159,E172,E185)</f>
        <v>#REF!</v>
      </c>
      <c r="F17" s="80" t="e">
        <f>SUM(#REF!,F55,#REF!,F68,F94,F107,F120,F133,F146,F159,F172,F185)</f>
        <v>#REF!</v>
      </c>
      <c r="G17" s="80" t="e">
        <f>SUM(#REF!,G55,#REF!,G68,G94,G107,G120,G133,G146,G159,G172,G185)</f>
        <v>#REF!</v>
      </c>
      <c r="H17" s="80" t="e">
        <f>SUM(#REF!,H55,#REF!,H68,H94,H107,H120,H133,H146,H159,H172,H185)</f>
        <v>#REF!</v>
      </c>
      <c r="I17" s="80" t="e">
        <f>SUM(#REF!,I55,#REF!,I68,I94,I107,I120,I133,I146,I159,I172,I185)</f>
        <v>#REF!</v>
      </c>
      <c r="J17" s="80" t="e">
        <f>SUM(#REF!,J55,#REF!,J68,J94,J107,J120,J133,J146,J159,J172,J185)</f>
        <v>#REF!</v>
      </c>
      <c r="K17" s="80" t="e">
        <f>SUM(#REF!,K55,#REF!,K68,K94,K107,K120,K133,K146,K159,K172,K185)</f>
        <v>#REF!</v>
      </c>
      <c r="L17" s="80" t="e">
        <f>SUM(#REF!,L55,#REF!,L68,L94,L107,L120,L133,L146,L159,L172,L185)</f>
        <v>#REF!</v>
      </c>
      <c r="M17" s="81" t="e">
        <f>SUM(#REF!,M55,#REF!,M68,M94,M107,M120,M133,M146,M159,M172,M185)</f>
        <v>#REF!</v>
      </c>
    </row>
    <row r="18" spans="1:13" ht="15.75" hidden="1">
      <c r="A18" s="57" t="s">
        <v>118</v>
      </c>
      <c r="B18" s="79" t="e">
        <f t="shared" si="1"/>
        <v>#REF!</v>
      </c>
      <c r="C18" s="80" t="e">
        <f>SUM(#REF!,C56,#REF!,C69,C95,C108,C121,C134,C147,C160,C173,C186)</f>
        <v>#REF!</v>
      </c>
      <c r="D18" s="80" t="e">
        <f>SUM(#REF!,D56,#REF!,D69,D95,D108,D121,D134,D147,D160,D173,D186)</f>
        <v>#REF!</v>
      </c>
      <c r="E18" s="80" t="e">
        <f>SUM(#REF!,E56,#REF!,E69,E95,E108,E121,E134,E147,E160,E173,E186)</f>
        <v>#REF!</v>
      </c>
      <c r="F18" s="80" t="e">
        <f>SUM(#REF!,F56,#REF!,F69,F95,F108,F121,F134,F147,F160,F173,F186)</f>
        <v>#REF!</v>
      </c>
      <c r="G18" s="80" t="e">
        <f>SUM(#REF!,G56,#REF!,G69,G95,G108,G121,G134,G147,G160,G173,G186)</f>
        <v>#REF!</v>
      </c>
      <c r="H18" s="80" t="e">
        <f>SUM(#REF!,H56,#REF!,H69,H95,H108,H121,H134,H147,H160,H173,H186)</f>
        <v>#REF!</v>
      </c>
      <c r="I18" s="80" t="e">
        <f>SUM(#REF!,I56,#REF!,I69,I95,I108,I121,I134,I147,I160,I173,I186)</f>
        <v>#REF!</v>
      </c>
      <c r="J18" s="80" t="e">
        <f>SUM(#REF!,J56,#REF!,J69,J95,J108,J121,J134,J147,J160,J173,J186)</f>
        <v>#REF!</v>
      </c>
      <c r="K18" s="80" t="e">
        <f>SUM(#REF!,K56,#REF!,K69,K95,K108,K121,K134,K147,K160,K173,K186)</f>
        <v>#REF!</v>
      </c>
      <c r="L18" s="80" t="e">
        <f>SUM(#REF!,L56,#REF!,L69,L95,L108,L121,L134,L147,L160,L173,L186)</f>
        <v>#REF!</v>
      </c>
      <c r="M18" s="81" t="e">
        <f>SUM(#REF!,M56,#REF!,M69,M95,M108,M121,M134,M147,M160,M173,M186)</f>
        <v>#REF!</v>
      </c>
    </row>
    <row r="19" spans="1:13" ht="15.75" hidden="1">
      <c r="A19" s="57" t="s">
        <v>119</v>
      </c>
      <c r="B19" s="79" t="e">
        <f t="shared" si="1"/>
        <v>#REF!</v>
      </c>
      <c r="C19" s="80" t="e">
        <f>SUM(#REF!,C57,#REF!,C70,C96,C109,C122,C135,C148,C161,C174,C187)</f>
        <v>#REF!</v>
      </c>
      <c r="D19" s="80" t="e">
        <f>SUM(#REF!,D57,#REF!,D70,D96,D109,D122,D135,D148,D161,D174,D187)</f>
        <v>#REF!</v>
      </c>
      <c r="E19" s="80" t="e">
        <f>SUM(#REF!,E57,#REF!,E70,E96,E109,E122,E135,E148,E161,E174,E187)</f>
        <v>#REF!</v>
      </c>
      <c r="F19" s="80" t="e">
        <f>SUM(#REF!,F57,#REF!,F70,F96,F109,F122,F135,F148,F161,F174,F187)</f>
        <v>#REF!</v>
      </c>
      <c r="G19" s="80" t="e">
        <f>SUM(#REF!,G57,#REF!,G70,G96,G109,G122,G135,G148,G161,G174,G187)</f>
        <v>#REF!</v>
      </c>
      <c r="H19" s="80" t="e">
        <f>SUM(#REF!,H57,#REF!,H70,H96,H109,H122,H135,H148,H161,H174,H187)</f>
        <v>#REF!</v>
      </c>
      <c r="I19" s="80" t="e">
        <f>SUM(#REF!,I57,#REF!,I70,I96,I109,I122,I135,I148,I161,I174,I187)</f>
        <v>#REF!</v>
      </c>
      <c r="J19" s="80" t="e">
        <f>SUM(#REF!,J57,#REF!,J70,J96,J109,J122,J135,J148,J161,J174,J187)</f>
        <v>#REF!</v>
      </c>
      <c r="K19" s="80" t="e">
        <f>SUM(#REF!,K57,#REF!,K70,K96,K109,K122,K135,K148,K161,K174,K187)</f>
        <v>#REF!</v>
      </c>
      <c r="L19" s="80" t="e">
        <f>SUM(#REF!,L57,#REF!,L70,L96,L109,L122,L135,L148,L161,L174,L187)</f>
        <v>#REF!</v>
      </c>
      <c r="M19" s="81" t="e">
        <f>SUM(#REF!,M57,#REF!,M70,M96,M109,M122,M135,M148,M161,M174,M187)</f>
        <v>#REF!</v>
      </c>
    </row>
    <row r="20" spans="1:13" ht="15.75" hidden="1">
      <c r="A20" s="57" t="s">
        <v>120</v>
      </c>
      <c r="B20" s="79" t="e">
        <f t="shared" si="1"/>
        <v>#REF!</v>
      </c>
      <c r="C20" s="80" t="e">
        <f>SUM(#REF!,C58,#REF!,C71,C97,C110,C123,C136,C149,C162,C175,C188)</f>
        <v>#REF!</v>
      </c>
      <c r="D20" s="80" t="e">
        <f>SUM(#REF!,D58,#REF!,D71,D97,D110,D123,D136,D149,D162,D175,D188)</f>
        <v>#REF!</v>
      </c>
      <c r="E20" s="80" t="e">
        <f>SUM(#REF!,E58,#REF!,E71,E97,E110,E123,E136,E149,E162,E175,E188)</f>
        <v>#REF!</v>
      </c>
      <c r="F20" s="80" t="e">
        <f>SUM(#REF!,F58,#REF!,F71,F97,F110,F123,F136,F149,F162,F175,F188)</f>
        <v>#REF!</v>
      </c>
      <c r="G20" s="80" t="e">
        <f>SUM(#REF!,G58,#REF!,G71,G97,G110,G123,G136,G149,G162,G175,G188)</f>
        <v>#REF!</v>
      </c>
      <c r="H20" s="80" t="e">
        <f>SUM(#REF!,H58,#REF!,H71,H97,H110,H123,H136,H149,H162,H175,H188)</f>
        <v>#REF!</v>
      </c>
      <c r="I20" s="80" t="e">
        <f>SUM(#REF!,I58,#REF!,I71,I97,I110,I123,I136,I149,I162,I175,I188)</f>
        <v>#REF!</v>
      </c>
      <c r="J20" s="80" t="e">
        <f>SUM(#REF!,J58,#REF!,J71,J97,J110,J123,J136,J149,J162,J175,J188)</f>
        <v>#REF!</v>
      </c>
      <c r="K20" s="80" t="e">
        <f>SUM(#REF!,K58,#REF!,K71,K97,K110,K123,K136,K149,K162,K175,K188)</f>
        <v>#REF!</v>
      </c>
      <c r="L20" s="80" t="e">
        <f>SUM(#REF!,L58,#REF!,L71,L97,L110,L123,L136,L149,L162,L175,L188)</f>
        <v>#REF!</v>
      </c>
      <c r="M20" s="81" t="e">
        <f>SUM(#REF!,M58,#REF!,M71,M97,M110,M123,M136,M149,M162,M175,M188)</f>
        <v>#REF!</v>
      </c>
    </row>
    <row r="21" spans="1:13" ht="15.75" hidden="1">
      <c r="A21" s="57" t="s">
        <v>121</v>
      </c>
      <c r="B21" s="79" t="e">
        <f t="shared" si="1"/>
        <v>#REF!</v>
      </c>
      <c r="C21" s="80" t="e">
        <f>SUM(#REF!,C59,#REF!,C72,C98,C111,C124,C137,C150,C163,C176,C189)</f>
        <v>#REF!</v>
      </c>
      <c r="D21" s="80" t="e">
        <f>SUM(#REF!,D59,#REF!,D72,D98,D111,D124,D137,D150,D163,D176,D189)</f>
        <v>#REF!</v>
      </c>
      <c r="E21" s="80" t="e">
        <f>SUM(#REF!,E59,#REF!,E72,E98,E111,E124,E137,E150,E163,E176,E189)</f>
        <v>#REF!</v>
      </c>
      <c r="F21" s="80" t="e">
        <f>SUM(#REF!,F59,#REF!,F72,F98,F111,F124,F137,F150,F163,F176,F189)</f>
        <v>#REF!</v>
      </c>
      <c r="G21" s="80" t="e">
        <f>SUM(#REF!,G59,#REF!,G72,G98,G111,G124,G137,G150,G163,G176,G189)</f>
        <v>#REF!</v>
      </c>
      <c r="H21" s="80" t="e">
        <f>SUM(#REF!,H59,#REF!,H72,H98,H111,H124,H137,H150,H163,H176,H189)</f>
        <v>#REF!</v>
      </c>
      <c r="I21" s="80" t="e">
        <f>SUM(#REF!,I59,#REF!,I72,I98,I111,I124,I137,I150,I163,I176,I189)</f>
        <v>#REF!</v>
      </c>
      <c r="J21" s="80" t="e">
        <f>SUM(#REF!,J59,#REF!,J72,J98,J111,J124,J137,J150,J163,J176,J189)</f>
        <v>#REF!</v>
      </c>
      <c r="K21" s="80" t="e">
        <f>SUM(#REF!,K59,#REF!,K72,K98,K111,K124,K137,K150,K163,K176,K189)</f>
        <v>#REF!</v>
      </c>
      <c r="L21" s="80" t="e">
        <f>SUM(#REF!,L59,#REF!,L72,L98,L111,L124,L137,L150,L163,L176,L189)</f>
        <v>#REF!</v>
      </c>
      <c r="M21" s="81" t="e">
        <f>SUM(#REF!,M59,#REF!,M72,M98,M111,M124,M137,M150,M163,M176,M189)</f>
        <v>#REF!</v>
      </c>
    </row>
    <row r="22" spans="1:13" ht="15.75">
      <c r="A22" s="57" t="s">
        <v>123</v>
      </c>
      <c r="B22" s="79">
        <v>324</v>
      </c>
      <c r="C22" s="80">
        <v>170</v>
      </c>
      <c r="D22" s="80">
        <v>154</v>
      </c>
      <c r="E22" s="80"/>
      <c r="F22" s="80">
        <v>291</v>
      </c>
      <c r="G22" s="80">
        <v>168</v>
      </c>
      <c r="H22" s="80">
        <v>123</v>
      </c>
      <c r="I22" s="80"/>
      <c r="J22" s="80">
        <v>300</v>
      </c>
      <c r="K22" s="80"/>
      <c r="L22" s="80">
        <v>91</v>
      </c>
      <c r="M22" s="81"/>
    </row>
    <row r="23" spans="1:13" ht="15.75">
      <c r="A23" s="57" t="s">
        <v>111</v>
      </c>
      <c r="B23" s="79">
        <v>318</v>
      </c>
      <c r="C23" s="80">
        <v>161</v>
      </c>
      <c r="D23" s="80">
        <v>157</v>
      </c>
      <c r="E23" s="80"/>
      <c r="F23" s="80">
        <v>283</v>
      </c>
      <c r="G23" s="80">
        <v>172</v>
      </c>
      <c r="H23" s="80">
        <v>111</v>
      </c>
      <c r="I23" s="80"/>
      <c r="J23" s="80">
        <v>207</v>
      </c>
      <c r="K23" s="80"/>
      <c r="L23" s="80">
        <v>89</v>
      </c>
      <c r="M23" s="81"/>
    </row>
    <row r="24" spans="1:13" ht="15.75">
      <c r="A24" s="57" t="s">
        <v>112</v>
      </c>
      <c r="B24" s="79">
        <v>329</v>
      </c>
      <c r="C24" s="80">
        <v>154</v>
      </c>
      <c r="D24" s="80">
        <v>175</v>
      </c>
      <c r="E24" s="80"/>
      <c r="F24" s="80">
        <v>318</v>
      </c>
      <c r="G24" s="80">
        <v>193</v>
      </c>
      <c r="H24" s="80">
        <v>125</v>
      </c>
      <c r="I24" s="80"/>
      <c r="J24" s="80">
        <v>204</v>
      </c>
      <c r="K24" s="80"/>
      <c r="L24" s="80">
        <v>106</v>
      </c>
      <c r="M24" s="81"/>
    </row>
    <row r="25" spans="1:13" ht="15.75">
      <c r="A25" s="57" t="s">
        <v>113</v>
      </c>
      <c r="B25" s="79">
        <v>280</v>
      </c>
      <c r="C25" s="80">
        <v>160</v>
      </c>
      <c r="D25" s="80">
        <v>120</v>
      </c>
      <c r="E25" s="80"/>
      <c r="F25" s="80">
        <v>246</v>
      </c>
      <c r="G25" s="80">
        <v>162</v>
      </c>
      <c r="H25" s="80">
        <v>84</v>
      </c>
      <c r="I25" s="80"/>
      <c r="J25" s="80">
        <v>205</v>
      </c>
      <c r="K25" s="80"/>
      <c r="L25" s="80">
        <v>101</v>
      </c>
      <c r="M25" s="81"/>
    </row>
    <row r="26" spans="1:13" ht="15.75">
      <c r="A26" s="57" t="s">
        <v>114</v>
      </c>
      <c r="B26" s="79">
        <v>322</v>
      </c>
      <c r="C26" s="80">
        <v>168</v>
      </c>
      <c r="D26" s="80">
        <v>154</v>
      </c>
      <c r="E26" s="80"/>
      <c r="F26" s="80">
        <v>262</v>
      </c>
      <c r="G26" s="80">
        <v>166</v>
      </c>
      <c r="H26" s="80">
        <v>96</v>
      </c>
      <c r="I26" s="80"/>
      <c r="J26" s="80">
        <v>233</v>
      </c>
      <c r="K26" s="80"/>
      <c r="L26" s="80">
        <v>109</v>
      </c>
      <c r="M26" s="81"/>
    </row>
    <row r="27" spans="1:13" ht="15.75">
      <c r="A27" s="57" t="s">
        <v>115</v>
      </c>
      <c r="B27" s="79">
        <v>345</v>
      </c>
      <c r="C27" s="80">
        <v>179</v>
      </c>
      <c r="D27" s="80">
        <v>166</v>
      </c>
      <c r="E27" s="80"/>
      <c r="F27" s="80">
        <v>254</v>
      </c>
      <c r="G27" s="80">
        <v>171</v>
      </c>
      <c r="H27" s="80">
        <v>83</v>
      </c>
      <c r="I27" s="80"/>
      <c r="J27" s="80">
        <v>226</v>
      </c>
      <c r="K27" s="80"/>
      <c r="L27" s="80">
        <v>101</v>
      </c>
      <c r="M27" s="81"/>
    </row>
    <row r="28" spans="1:13" ht="15.75">
      <c r="A28" s="57" t="s">
        <v>116</v>
      </c>
      <c r="B28" s="79">
        <v>333</v>
      </c>
      <c r="C28" s="80">
        <v>170</v>
      </c>
      <c r="D28" s="80">
        <v>163</v>
      </c>
      <c r="E28" s="80"/>
      <c r="F28" s="80">
        <v>237</v>
      </c>
      <c r="G28" s="80">
        <v>159</v>
      </c>
      <c r="H28" s="80">
        <v>78</v>
      </c>
      <c r="I28" s="80"/>
      <c r="J28" s="80">
        <v>220</v>
      </c>
      <c r="K28" s="80"/>
      <c r="L28" s="80">
        <v>120</v>
      </c>
      <c r="M28" s="81"/>
    </row>
    <row r="29" spans="1:13" ht="15.75">
      <c r="A29" s="57" t="s">
        <v>117</v>
      </c>
      <c r="B29" s="79">
        <v>339</v>
      </c>
      <c r="C29" s="80">
        <v>171</v>
      </c>
      <c r="D29" s="80">
        <v>168</v>
      </c>
      <c r="E29" s="80"/>
      <c r="F29" s="80">
        <v>258</v>
      </c>
      <c r="G29" s="80">
        <v>153</v>
      </c>
      <c r="H29" s="80">
        <v>105</v>
      </c>
      <c r="I29" s="80"/>
      <c r="J29" s="80">
        <v>123</v>
      </c>
      <c r="K29" s="80"/>
      <c r="L29" s="80">
        <v>96</v>
      </c>
      <c r="M29" s="81"/>
    </row>
    <row r="30" spans="1:13" ht="15.75">
      <c r="A30" s="57" t="s">
        <v>118</v>
      </c>
      <c r="B30" s="79">
        <v>293</v>
      </c>
      <c r="C30" s="80">
        <v>162</v>
      </c>
      <c r="D30" s="80">
        <v>131</v>
      </c>
      <c r="E30" s="80"/>
      <c r="F30" s="80">
        <v>267</v>
      </c>
      <c r="G30" s="80">
        <v>176</v>
      </c>
      <c r="H30" s="80">
        <v>91</v>
      </c>
      <c r="I30" s="80"/>
      <c r="J30" s="80">
        <v>109</v>
      </c>
      <c r="K30" s="80"/>
      <c r="L30" s="80">
        <v>121</v>
      </c>
      <c r="M30" s="81"/>
    </row>
    <row r="31" spans="1:13" ht="15.75">
      <c r="A31" s="57" t="s">
        <v>119</v>
      </c>
      <c r="B31" s="79">
        <v>355</v>
      </c>
      <c r="C31" s="80">
        <v>179</v>
      </c>
      <c r="D31" s="80">
        <v>176</v>
      </c>
      <c r="E31" s="80"/>
      <c r="F31" s="80">
        <v>255</v>
      </c>
      <c r="G31" s="80">
        <v>163</v>
      </c>
      <c r="H31" s="80">
        <v>92</v>
      </c>
      <c r="I31" s="80"/>
      <c r="J31" s="80">
        <v>221</v>
      </c>
      <c r="K31" s="80"/>
      <c r="L31" s="80">
        <v>94</v>
      </c>
      <c r="M31" s="81"/>
    </row>
    <row r="32" spans="1:13" ht="15.75">
      <c r="A32" s="57" t="s">
        <v>120</v>
      </c>
      <c r="B32" s="79">
        <v>364</v>
      </c>
      <c r="C32" s="80">
        <v>191</v>
      </c>
      <c r="D32" s="80">
        <v>173</v>
      </c>
      <c r="E32" s="80"/>
      <c r="F32" s="80">
        <v>266</v>
      </c>
      <c r="G32" s="80">
        <v>154</v>
      </c>
      <c r="H32" s="80">
        <v>112</v>
      </c>
      <c r="I32" s="80"/>
      <c r="J32" s="80">
        <v>245</v>
      </c>
      <c r="K32" s="80"/>
      <c r="L32" s="80">
        <v>86</v>
      </c>
      <c r="M32" s="81"/>
    </row>
    <row r="33" spans="1:13" ht="15.75">
      <c r="A33" s="57" t="s">
        <v>121</v>
      </c>
      <c r="B33" s="79">
        <v>350</v>
      </c>
      <c r="C33" s="80">
        <v>159</v>
      </c>
      <c r="D33" s="80">
        <v>191</v>
      </c>
      <c r="E33" s="80"/>
      <c r="F33" s="80">
        <v>280</v>
      </c>
      <c r="G33" s="80">
        <v>178</v>
      </c>
      <c r="H33" s="80">
        <v>102</v>
      </c>
      <c r="I33" s="80"/>
      <c r="J33" s="80">
        <v>369</v>
      </c>
      <c r="K33" s="80"/>
      <c r="L33" s="80">
        <v>110</v>
      </c>
      <c r="M33" s="81"/>
    </row>
    <row r="34" spans="1:13" ht="28.5" customHeight="1">
      <c r="A34" s="57" t="s">
        <v>64</v>
      </c>
      <c r="B34" s="79">
        <f>SUM(B35:B46)</f>
        <v>719</v>
      </c>
      <c r="C34" s="79">
        <f aca="true" t="shared" si="2" ref="C34:M34">SUM(C35:C46)</f>
        <v>383</v>
      </c>
      <c r="D34" s="79">
        <f t="shared" si="2"/>
        <v>336</v>
      </c>
      <c r="E34" s="79">
        <f t="shared" si="2"/>
        <v>0</v>
      </c>
      <c r="F34" s="79">
        <f t="shared" si="2"/>
        <v>601</v>
      </c>
      <c r="G34" s="79">
        <f t="shared" si="2"/>
        <v>373</v>
      </c>
      <c r="H34" s="79">
        <f t="shared" si="2"/>
        <v>228</v>
      </c>
      <c r="I34" s="79">
        <f t="shared" si="2"/>
        <v>0</v>
      </c>
      <c r="J34" s="79">
        <f t="shared" si="2"/>
        <v>536</v>
      </c>
      <c r="K34" s="79">
        <f t="shared" si="2"/>
        <v>0</v>
      </c>
      <c r="L34" s="79">
        <f t="shared" si="2"/>
        <v>219</v>
      </c>
      <c r="M34" s="79">
        <f t="shared" si="2"/>
        <v>0</v>
      </c>
    </row>
    <row r="35" spans="1:13" ht="15.75">
      <c r="A35" s="57" t="s">
        <v>123</v>
      </c>
      <c r="B35" s="79">
        <v>52</v>
      </c>
      <c r="C35" s="80">
        <v>31</v>
      </c>
      <c r="D35" s="80">
        <v>21</v>
      </c>
      <c r="E35" s="80"/>
      <c r="F35" s="80">
        <v>49</v>
      </c>
      <c r="G35" s="80">
        <v>31</v>
      </c>
      <c r="H35" s="80">
        <v>18</v>
      </c>
      <c r="I35" s="80"/>
      <c r="J35" s="80">
        <v>52</v>
      </c>
      <c r="K35" s="80"/>
      <c r="L35" s="80">
        <v>19</v>
      </c>
      <c r="M35" s="81"/>
    </row>
    <row r="36" spans="1:13" ht="15.75">
      <c r="A36" s="57" t="s">
        <v>111</v>
      </c>
      <c r="B36" s="79">
        <v>51</v>
      </c>
      <c r="C36" s="80">
        <v>24</v>
      </c>
      <c r="D36" s="80">
        <v>27</v>
      </c>
      <c r="E36" s="80"/>
      <c r="F36" s="80">
        <v>36</v>
      </c>
      <c r="G36" s="80">
        <v>23</v>
      </c>
      <c r="H36" s="80">
        <v>13</v>
      </c>
      <c r="I36" s="80"/>
      <c r="J36" s="80">
        <v>39</v>
      </c>
      <c r="K36" s="80"/>
      <c r="L36" s="80">
        <v>16</v>
      </c>
      <c r="M36" s="81"/>
    </row>
    <row r="37" spans="1:13" ht="15.75">
      <c r="A37" s="57" t="s">
        <v>112</v>
      </c>
      <c r="B37" s="79">
        <v>53</v>
      </c>
      <c r="C37" s="80">
        <v>29</v>
      </c>
      <c r="D37" s="80">
        <v>24</v>
      </c>
      <c r="E37" s="80"/>
      <c r="F37" s="80">
        <v>65</v>
      </c>
      <c r="G37" s="80">
        <v>42</v>
      </c>
      <c r="H37" s="80">
        <v>23</v>
      </c>
      <c r="I37" s="80"/>
      <c r="J37" s="80">
        <v>35</v>
      </c>
      <c r="K37" s="80"/>
      <c r="L37" s="80">
        <v>19</v>
      </c>
      <c r="M37" s="81"/>
    </row>
    <row r="38" spans="1:13" ht="15.75">
      <c r="A38" s="57" t="s">
        <v>113</v>
      </c>
      <c r="B38" s="79">
        <v>48</v>
      </c>
      <c r="C38" s="80">
        <v>27</v>
      </c>
      <c r="D38" s="80">
        <v>21</v>
      </c>
      <c r="E38" s="80"/>
      <c r="F38" s="80">
        <v>55</v>
      </c>
      <c r="G38" s="80">
        <v>35</v>
      </c>
      <c r="H38" s="80">
        <v>20</v>
      </c>
      <c r="I38" s="80"/>
      <c r="J38" s="80">
        <v>39</v>
      </c>
      <c r="K38" s="80"/>
      <c r="L38" s="80">
        <v>13</v>
      </c>
      <c r="M38" s="81"/>
    </row>
    <row r="39" spans="1:13" ht="15.75">
      <c r="A39" s="57" t="s">
        <v>114</v>
      </c>
      <c r="B39" s="79">
        <v>68</v>
      </c>
      <c r="C39" s="80">
        <v>37</v>
      </c>
      <c r="D39" s="80">
        <v>31</v>
      </c>
      <c r="E39" s="80"/>
      <c r="F39" s="80">
        <v>52</v>
      </c>
      <c r="G39" s="80">
        <v>29</v>
      </c>
      <c r="H39" s="80">
        <v>23</v>
      </c>
      <c r="I39" s="80"/>
      <c r="J39" s="80">
        <v>48</v>
      </c>
      <c r="K39" s="80"/>
      <c r="L39" s="80">
        <v>17</v>
      </c>
      <c r="M39" s="81"/>
    </row>
    <row r="40" spans="1:13" ht="15.75">
      <c r="A40" s="57" t="s">
        <v>115</v>
      </c>
      <c r="B40" s="79">
        <v>77</v>
      </c>
      <c r="C40" s="80">
        <v>50</v>
      </c>
      <c r="D40" s="80">
        <v>27</v>
      </c>
      <c r="E40" s="80"/>
      <c r="F40" s="80">
        <v>56</v>
      </c>
      <c r="G40" s="80">
        <v>38</v>
      </c>
      <c r="H40" s="80">
        <v>18</v>
      </c>
      <c r="I40" s="80"/>
      <c r="J40" s="80">
        <v>43</v>
      </c>
      <c r="K40" s="80"/>
      <c r="L40" s="80">
        <v>13</v>
      </c>
      <c r="M40" s="81"/>
    </row>
    <row r="41" spans="1:13" ht="15.75">
      <c r="A41" s="57" t="s">
        <v>116</v>
      </c>
      <c r="B41" s="79">
        <v>59</v>
      </c>
      <c r="C41" s="80">
        <v>32</v>
      </c>
      <c r="D41" s="80">
        <v>27</v>
      </c>
      <c r="E41" s="80"/>
      <c r="F41" s="80">
        <v>43</v>
      </c>
      <c r="G41" s="80">
        <v>27</v>
      </c>
      <c r="H41" s="80">
        <v>16</v>
      </c>
      <c r="I41" s="80"/>
      <c r="J41" s="80">
        <v>52</v>
      </c>
      <c r="K41" s="80"/>
      <c r="L41" s="80">
        <v>20</v>
      </c>
      <c r="M41" s="81"/>
    </row>
    <row r="42" spans="1:13" ht="15.75">
      <c r="A42" s="57" t="s">
        <v>117</v>
      </c>
      <c r="B42" s="79">
        <v>46</v>
      </c>
      <c r="C42" s="80">
        <v>25</v>
      </c>
      <c r="D42" s="80">
        <v>21</v>
      </c>
      <c r="E42" s="80"/>
      <c r="F42" s="80">
        <v>50</v>
      </c>
      <c r="G42" s="80">
        <v>32</v>
      </c>
      <c r="H42" s="80">
        <v>18</v>
      </c>
      <c r="I42" s="80"/>
      <c r="J42" s="80">
        <v>21</v>
      </c>
      <c r="K42" s="80"/>
      <c r="L42" s="80">
        <v>18</v>
      </c>
      <c r="M42" s="81"/>
    </row>
    <row r="43" spans="1:13" ht="15.75">
      <c r="A43" s="57" t="s">
        <v>118</v>
      </c>
      <c r="B43" s="79">
        <v>54</v>
      </c>
      <c r="C43" s="80">
        <v>21</v>
      </c>
      <c r="D43" s="80">
        <v>33</v>
      </c>
      <c r="E43" s="80"/>
      <c r="F43" s="80">
        <v>49</v>
      </c>
      <c r="G43" s="80">
        <v>32</v>
      </c>
      <c r="H43" s="80">
        <v>17</v>
      </c>
      <c r="I43" s="80"/>
      <c r="J43" s="80">
        <v>28</v>
      </c>
      <c r="K43" s="80"/>
      <c r="L43" s="80">
        <v>21</v>
      </c>
      <c r="M43" s="81"/>
    </row>
    <row r="44" spans="1:13" ht="15.75">
      <c r="A44" s="57" t="s">
        <v>119</v>
      </c>
      <c r="B44" s="79">
        <v>62</v>
      </c>
      <c r="C44" s="80">
        <v>31</v>
      </c>
      <c r="D44" s="80">
        <v>31</v>
      </c>
      <c r="E44" s="80"/>
      <c r="F44" s="80">
        <v>39</v>
      </c>
      <c r="G44" s="80">
        <v>24</v>
      </c>
      <c r="H44" s="80">
        <v>15</v>
      </c>
      <c r="I44" s="80"/>
      <c r="J44" s="80">
        <v>43</v>
      </c>
      <c r="K44" s="80"/>
      <c r="L44" s="80">
        <v>18</v>
      </c>
      <c r="M44" s="81"/>
    </row>
    <row r="45" spans="1:13" ht="15.75">
      <c r="A45" s="57" t="s">
        <v>120</v>
      </c>
      <c r="B45" s="79">
        <v>81</v>
      </c>
      <c r="C45" s="80">
        <v>48</v>
      </c>
      <c r="D45" s="80">
        <v>33</v>
      </c>
      <c r="E45" s="80"/>
      <c r="F45" s="80">
        <v>59</v>
      </c>
      <c r="G45" s="80">
        <v>32</v>
      </c>
      <c r="H45" s="80">
        <v>27</v>
      </c>
      <c r="I45" s="80"/>
      <c r="J45" s="80">
        <v>54</v>
      </c>
      <c r="K45" s="80"/>
      <c r="L45" s="80">
        <v>21</v>
      </c>
      <c r="M45" s="81"/>
    </row>
    <row r="46" spans="1:13" ht="15.75">
      <c r="A46" s="57" t="s">
        <v>121</v>
      </c>
      <c r="B46" s="79">
        <v>68</v>
      </c>
      <c r="C46" s="80">
        <v>28</v>
      </c>
      <c r="D46" s="80">
        <v>40</v>
      </c>
      <c r="E46" s="80"/>
      <c r="F46" s="80">
        <v>48</v>
      </c>
      <c r="G46" s="80">
        <v>28</v>
      </c>
      <c r="H46" s="80">
        <v>20</v>
      </c>
      <c r="I46" s="80"/>
      <c r="J46" s="80">
        <v>82</v>
      </c>
      <c r="K46" s="80"/>
      <c r="L46" s="80">
        <v>24</v>
      </c>
      <c r="M46" s="81"/>
    </row>
    <row r="47" spans="1:13" ht="28.5" customHeight="1">
      <c r="A47" s="57" t="s">
        <v>66</v>
      </c>
      <c r="B47" s="79">
        <f>SUM(B48:B59)</f>
        <v>531</v>
      </c>
      <c r="C47" s="79">
        <f aca="true" t="shared" si="3" ref="C47:M47">SUM(C48:C59)</f>
        <v>263</v>
      </c>
      <c r="D47" s="79">
        <f t="shared" si="3"/>
        <v>268</v>
      </c>
      <c r="E47" s="79">
        <f t="shared" si="3"/>
        <v>0</v>
      </c>
      <c r="F47" s="79">
        <f t="shared" si="3"/>
        <v>358</v>
      </c>
      <c r="G47" s="79">
        <f t="shared" si="3"/>
        <v>210</v>
      </c>
      <c r="H47" s="79">
        <f t="shared" si="3"/>
        <v>148</v>
      </c>
      <c r="I47" s="79">
        <f t="shared" si="3"/>
        <v>0</v>
      </c>
      <c r="J47" s="79">
        <f t="shared" si="3"/>
        <v>376</v>
      </c>
      <c r="K47" s="79">
        <f t="shared" si="3"/>
        <v>0</v>
      </c>
      <c r="L47" s="79">
        <f t="shared" si="3"/>
        <v>193</v>
      </c>
      <c r="M47" s="79">
        <f t="shared" si="3"/>
        <v>0</v>
      </c>
    </row>
    <row r="48" spans="1:13" ht="15.75">
      <c r="A48" s="57" t="s">
        <v>123</v>
      </c>
      <c r="B48" s="79">
        <v>52</v>
      </c>
      <c r="C48" s="80">
        <v>24</v>
      </c>
      <c r="D48" s="80">
        <v>28</v>
      </c>
      <c r="E48" s="80"/>
      <c r="F48" s="80">
        <v>40</v>
      </c>
      <c r="G48" s="80">
        <v>18</v>
      </c>
      <c r="H48" s="80">
        <v>22</v>
      </c>
      <c r="I48" s="80"/>
      <c r="J48" s="80">
        <v>48</v>
      </c>
      <c r="K48" s="80"/>
      <c r="L48" s="80">
        <v>11</v>
      </c>
      <c r="M48" s="81"/>
    </row>
    <row r="49" spans="1:13" ht="15.75">
      <c r="A49" s="57" t="s">
        <v>111</v>
      </c>
      <c r="B49" s="79">
        <v>50</v>
      </c>
      <c r="C49" s="80">
        <v>23</v>
      </c>
      <c r="D49" s="80">
        <v>27</v>
      </c>
      <c r="E49" s="80"/>
      <c r="F49" s="80">
        <v>41</v>
      </c>
      <c r="G49" s="80">
        <v>28</v>
      </c>
      <c r="H49" s="80">
        <v>13</v>
      </c>
      <c r="I49" s="80"/>
      <c r="J49" s="80">
        <v>35</v>
      </c>
      <c r="K49" s="80"/>
      <c r="L49" s="80">
        <v>11</v>
      </c>
      <c r="M49" s="81"/>
    </row>
    <row r="50" spans="1:13" ht="15.75">
      <c r="A50" s="57" t="s">
        <v>112</v>
      </c>
      <c r="B50" s="79">
        <v>45</v>
      </c>
      <c r="C50" s="80">
        <v>24</v>
      </c>
      <c r="D50" s="80">
        <v>21</v>
      </c>
      <c r="E50" s="80"/>
      <c r="F50" s="80">
        <v>30</v>
      </c>
      <c r="G50" s="80">
        <v>16</v>
      </c>
      <c r="H50" s="80">
        <v>14</v>
      </c>
      <c r="I50" s="80"/>
      <c r="J50" s="80">
        <v>26</v>
      </c>
      <c r="K50" s="80"/>
      <c r="L50" s="80">
        <v>9</v>
      </c>
      <c r="M50" s="81"/>
    </row>
    <row r="51" spans="1:13" ht="15.75">
      <c r="A51" s="57" t="s">
        <v>113</v>
      </c>
      <c r="B51" s="79">
        <v>36</v>
      </c>
      <c r="C51" s="80">
        <v>23</v>
      </c>
      <c r="D51" s="80">
        <v>13</v>
      </c>
      <c r="E51" s="80"/>
      <c r="F51" s="80">
        <v>24</v>
      </c>
      <c r="G51" s="80">
        <v>12</v>
      </c>
      <c r="H51" s="80">
        <v>12</v>
      </c>
      <c r="I51" s="80"/>
      <c r="J51" s="80">
        <v>33</v>
      </c>
      <c r="K51" s="80"/>
      <c r="L51" s="80">
        <v>19</v>
      </c>
      <c r="M51" s="81"/>
    </row>
    <row r="52" spans="1:13" ht="15.75">
      <c r="A52" s="57" t="s">
        <v>114</v>
      </c>
      <c r="B52" s="79">
        <v>42</v>
      </c>
      <c r="C52" s="80">
        <v>22</v>
      </c>
      <c r="D52" s="80">
        <v>20</v>
      </c>
      <c r="E52" s="80"/>
      <c r="F52" s="80">
        <v>29</v>
      </c>
      <c r="G52" s="80">
        <v>17</v>
      </c>
      <c r="H52" s="80">
        <v>12</v>
      </c>
      <c r="I52" s="80"/>
      <c r="J52" s="80">
        <v>31</v>
      </c>
      <c r="K52" s="80"/>
      <c r="L52" s="80">
        <v>20</v>
      </c>
      <c r="M52" s="81"/>
    </row>
    <row r="53" spans="1:13" ht="15.75">
      <c r="A53" s="57" t="s">
        <v>115</v>
      </c>
      <c r="B53" s="79">
        <v>46</v>
      </c>
      <c r="C53" s="80">
        <v>22</v>
      </c>
      <c r="D53" s="80">
        <v>24</v>
      </c>
      <c r="E53" s="80"/>
      <c r="F53" s="80">
        <v>23</v>
      </c>
      <c r="G53" s="80">
        <v>18</v>
      </c>
      <c r="H53" s="80">
        <v>5</v>
      </c>
      <c r="I53" s="80"/>
      <c r="J53" s="80">
        <v>27</v>
      </c>
      <c r="K53" s="80"/>
      <c r="L53" s="80">
        <v>25</v>
      </c>
      <c r="M53" s="81"/>
    </row>
    <row r="54" spans="1:13" ht="15.75">
      <c r="A54" s="57" t="s">
        <v>116</v>
      </c>
      <c r="B54" s="79">
        <v>39</v>
      </c>
      <c r="C54" s="80">
        <v>19</v>
      </c>
      <c r="D54" s="80">
        <v>20</v>
      </c>
      <c r="E54" s="80"/>
      <c r="F54" s="80">
        <v>23</v>
      </c>
      <c r="G54" s="80">
        <v>17</v>
      </c>
      <c r="H54" s="80">
        <v>6</v>
      </c>
      <c r="I54" s="80"/>
      <c r="J54" s="80">
        <v>35</v>
      </c>
      <c r="K54" s="80"/>
      <c r="L54" s="80">
        <v>13</v>
      </c>
      <c r="M54" s="81"/>
    </row>
    <row r="55" spans="1:13" ht="15.75">
      <c r="A55" s="57" t="s">
        <v>117</v>
      </c>
      <c r="B55" s="79">
        <v>41</v>
      </c>
      <c r="C55" s="80">
        <v>22</v>
      </c>
      <c r="D55" s="80">
        <v>19</v>
      </c>
      <c r="E55" s="80"/>
      <c r="F55" s="80">
        <v>32</v>
      </c>
      <c r="G55" s="80">
        <v>19</v>
      </c>
      <c r="H55" s="80">
        <v>13</v>
      </c>
      <c r="I55" s="80"/>
      <c r="J55" s="80">
        <v>21</v>
      </c>
      <c r="K55" s="80"/>
      <c r="L55" s="80">
        <v>16</v>
      </c>
      <c r="M55" s="81"/>
    </row>
    <row r="56" spans="1:13" ht="15.75">
      <c r="A56" s="57" t="s">
        <v>118</v>
      </c>
      <c r="B56" s="79">
        <v>45</v>
      </c>
      <c r="C56" s="80">
        <v>25</v>
      </c>
      <c r="D56" s="80">
        <v>20</v>
      </c>
      <c r="E56" s="80"/>
      <c r="F56" s="80">
        <v>30</v>
      </c>
      <c r="G56" s="80">
        <v>18</v>
      </c>
      <c r="H56" s="80">
        <v>12</v>
      </c>
      <c r="I56" s="80"/>
      <c r="J56" s="80">
        <v>11</v>
      </c>
      <c r="K56" s="80"/>
      <c r="L56" s="80">
        <v>16</v>
      </c>
      <c r="M56" s="81"/>
    </row>
    <row r="57" spans="1:13" ht="15.75">
      <c r="A57" s="57" t="s">
        <v>119</v>
      </c>
      <c r="B57" s="79">
        <v>39</v>
      </c>
      <c r="C57" s="80">
        <v>17</v>
      </c>
      <c r="D57" s="80">
        <v>22</v>
      </c>
      <c r="E57" s="80"/>
      <c r="F57" s="80">
        <v>31</v>
      </c>
      <c r="G57" s="80">
        <v>16</v>
      </c>
      <c r="H57" s="80">
        <v>15</v>
      </c>
      <c r="I57" s="80"/>
      <c r="J57" s="80">
        <v>21</v>
      </c>
      <c r="K57" s="80"/>
      <c r="L57" s="80">
        <v>23</v>
      </c>
      <c r="M57" s="81"/>
    </row>
    <row r="58" spans="1:13" ht="15.75">
      <c r="A58" s="57" t="s">
        <v>120</v>
      </c>
      <c r="B58" s="79">
        <v>45</v>
      </c>
      <c r="C58" s="80">
        <v>21</v>
      </c>
      <c r="D58" s="80">
        <v>24</v>
      </c>
      <c r="E58" s="80"/>
      <c r="F58" s="80">
        <v>20</v>
      </c>
      <c r="G58" s="80">
        <v>9</v>
      </c>
      <c r="H58" s="80">
        <v>11</v>
      </c>
      <c r="I58" s="80"/>
      <c r="J58" s="80">
        <v>34</v>
      </c>
      <c r="K58" s="80"/>
      <c r="L58" s="80">
        <v>15</v>
      </c>
      <c r="M58" s="81"/>
    </row>
    <row r="59" spans="1:13" ht="15.75">
      <c r="A59" s="57" t="s">
        <v>121</v>
      </c>
      <c r="B59" s="79">
        <v>51</v>
      </c>
      <c r="C59" s="80">
        <v>21</v>
      </c>
      <c r="D59" s="80">
        <v>30</v>
      </c>
      <c r="E59" s="80"/>
      <c r="F59" s="80">
        <v>35</v>
      </c>
      <c r="G59" s="80">
        <v>22</v>
      </c>
      <c r="H59" s="80">
        <v>13</v>
      </c>
      <c r="I59" s="80"/>
      <c r="J59" s="80">
        <v>54</v>
      </c>
      <c r="K59" s="80"/>
      <c r="L59" s="80">
        <v>15</v>
      </c>
      <c r="M59" s="81"/>
    </row>
    <row r="60" spans="1:13" ht="28.5" customHeight="1">
      <c r="A60" s="57" t="s">
        <v>129</v>
      </c>
      <c r="B60" s="79">
        <f>SUM(B61:B72)</f>
        <v>398</v>
      </c>
      <c r="C60" s="79">
        <f aca="true" t="shared" si="4" ref="C60:M60">SUM(C61:C72)</f>
        <v>209</v>
      </c>
      <c r="D60" s="79">
        <f t="shared" si="4"/>
        <v>189</v>
      </c>
      <c r="E60" s="79">
        <f t="shared" si="4"/>
        <v>0</v>
      </c>
      <c r="F60" s="79">
        <f t="shared" si="4"/>
        <v>358</v>
      </c>
      <c r="G60" s="79">
        <f t="shared" si="4"/>
        <v>222</v>
      </c>
      <c r="H60" s="79">
        <f t="shared" si="4"/>
        <v>136</v>
      </c>
      <c r="I60" s="79">
        <f t="shared" si="4"/>
        <v>0</v>
      </c>
      <c r="J60" s="79">
        <f t="shared" si="4"/>
        <v>277</v>
      </c>
      <c r="K60" s="79">
        <f t="shared" si="4"/>
        <v>0</v>
      </c>
      <c r="L60" s="79">
        <f t="shared" si="4"/>
        <v>128</v>
      </c>
      <c r="M60" s="79">
        <f t="shared" si="4"/>
        <v>0</v>
      </c>
    </row>
    <row r="61" spans="1:13" ht="15.75">
      <c r="A61" s="57" t="s">
        <v>123</v>
      </c>
      <c r="B61" s="79">
        <v>23</v>
      </c>
      <c r="C61" s="80">
        <v>17</v>
      </c>
      <c r="D61" s="80">
        <v>6</v>
      </c>
      <c r="E61" s="80"/>
      <c r="F61" s="80">
        <v>32</v>
      </c>
      <c r="G61" s="80">
        <v>19</v>
      </c>
      <c r="H61" s="80">
        <v>13</v>
      </c>
      <c r="I61" s="80"/>
      <c r="J61" s="80">
        <v>23</v>
      </c>
      <c r="K61" s="80"/>
      <c r="L61" s="80">
        <v>16</v>
      </c>
      <c r="M61" s="81"/>
    </row>
    <row r="62" spans="1:13" ht="15.75">
      <c r="A62" s="57" t="s">
        <v>111</v>
      </c>
      <c r="B62" s="79">
        <v>34</v>
      </c>
      <c r="C62" s="80">
        <v>14</v>
      </c>
      <c r="D62" s="80">
        <v>20</v>
      </c>
      <c r="E62" s="80"/>
      <c r="F62" s="80">
        <v>38</v>
      </c>
      <c r="G62" s="80">
        <v>20</v>
      </c>
      <c r="H62" s="80">
        <v>18</v>
      </c>
      <c r="I62" s="80"/>
      <c r="J62" s="80">
        <v>15</v>
      </c>
      <c r="K62" s="80"/>
      <c r="L62" s="80">
        <v>8</v>
      </c>
      <c r="M62" s="81"/>
    </row>
    <row r="63" spans="1:13" ht="15.75">
      <c r="A63" s="57" t="s">
        <v>112</v>
      </c>
      <c r="B63" s="79">
        <v>38</v>
      </c>
      <c r="C63" s="80">
        <v>22</v>
      </c>
      <c r="D63" s="80">
        <v>16</v>
      </c>
      <c r="E63" s="80"/>
      <c r="F63" s="80">
        <v>33</v>
      </c>
      <c r="G63" s="80">
        <v>21</v>
      </c>
      <c r="H63" s="80">
        <v>12</v>
      </c>
      <c r="I63" s="80"/>
      <c r="J63" s="80">
        <v>21</v>
      </c>
      <c r="K63" s="80"/>
      <c r="L63" s="80">
        <v>10</v>
      </c>
      <c r="M63" s="81"/>
    </row>
    <row r="64" spans="1:13" ht="15.75">
      <c r="A64" s="57" t="s">
        <v>113</v>
      </c>
      <c r="B64" s="79">
        <v>25</v>
      </c>
      <c r="C64" s="80">
        <v>16</v>
      </c>
      <c r="D64" s="80">
        <v>9</v>
      </c>
      <c r="E64" s="80"/>
      <c r="F64" s="80">
        <v>23</v>
      </c>
      <c r="G64" s="80">
        <v>18</v>
      </c>
      <c r="H64" s="80">
        <v>5</v>
      </c>
      <c r="I64" s="80"/>
      <c r="J64" s="80">
        <v>24</v>
      </c>
      <c r="K64" s="80"/>
      <c r="L64" s="80">
        <v>12</v>
      </c>
      <c r="M64" s="81"/>
    </row>
    <row r="65" spans="1:13" ht="15.75">
      <c r="A65" s="57" t="s">
        <v>114</v>
      </c>
      <c r="B65" s="79">
        <v>24</v>
      </c>
      <c r="C65" s="80">
        <v>14</v>
      </c>
      <c r="D65" s="80">
        <v>10</v>
      </c>
      <c r="E65" s="80"/>
      <c r="F65" s="80">
        <v>28</v>
      </c>
      <c r="G65" s="80">
        <v>19</v>
      </c>
      <c r="H65" s="80">
        <v>9</v>
      </c>
      <c r="I65" s="80"/>
      <c r="J65" s="80">
        <v>24</v>
      </c>
      <c r="K65" s="80"/>
      <c r="L65" s="80">
        <v>11</v>
      </c>
      <c r="M65" s="81"/>
    </row>
    <row r="66" spans="1:13" ht="15.75">
      <c r="A66" s="57" t="s">
        <v>115</v>
      </c>
      <c r="B66" s="79">
        <v>37</v>
      </c>
      <c r="C66" s="80">
        <v>18</v>
      </c>
      <c r="D66" s="80">
        <v>19</v>
      </c>
      <c r="E66" s="80"/>
      <c r="F66" s="80">
        <v>25</v>
      </c>
      <c r="G66" s="80">
        <v>16</v>
      </c>
      <c r="H66" s="80">
        <v>9</v>
      </c>
      <c r="I66" s="80"/>
      <c r="J66" s="80">
        <v>24</v>
      </c>
      <c r="K66" s="80"/>
      <c r="L66" s="80">
        <v>12</v>
      </c>
      <c r="M66" s="81"/>
    </row>
    <row r="67" spans="1:13" ht="15.75">
      <c r="A67" s="57" t="s">
        <v>116</v>
      </c>
      <c r="B67" s="79">
        <v>36</v>
      </c>
      <c r="C67" s="80">
        <v>21</v>
      </c>
      <c r="D67" s="80">
        <v>15</v>
      </c>
      <c r="E67" s="80"/>
      <c r="F67" s="80">
        <v>22</v>
      </c>
      <c r="G67" s="80">
        <v>13</v>
      </c>
      <c r="H67" s="80">
        <v>9</v>
      </c>
      <c r="I67" s="80"/>
      <c r="J67" s="80">
        <v>26</v>
      </c>
      <c r="K67" s="80"/>
      <c r="L67" s="80">
        <v>11</v>
      </c>
      <c r="M67" s="81"/>
    </row>
    <row r="68" spans="1:13" ht="15.75">
      <c r="A68" s="57" t="s">
        <v>117</v>
      </c>
      <c r="B68" s="79">
        <v>33</v>
      </c>
      <c r="C68" s="80">
        <v>16</v>
      </c>
      <c r="D68" s="80">
        <v>17</v>
      </c>
      <c r="E68" s="80"/>
      <c r="F68" s="80">
        <v>31</v>
      </c>
      <c r="G68" s="80">
        <v>20</v>
      </c>
      <c r="H68" s="80">
        <v>11</v>
      </c>
      <c r="I68" s="80"/>
      <c r="J68" s="80">
        <v>14</v>
      </c>
      <c r="K68" s="80"/>
      <c r="L68" s="80">
        <v>6</v>
      </c>
      <c r="M68" s="81"/>
    </row>
    <row r="69" spans="1:13" ht="15.75">
      <c r="A69" s="57" t="s">
        <v>118</v>
      </c>
      <c r="B69" s="79">
        <v>25</v>
      </c>
      <c r="C69" s="80">
        <v>15</v>
      </c>
      <c r="D69" s="80">
        <v>10</v>
      </c>
      <c r="E69" s="80"/>
      <c r="F69" s="80">
        <v>39</v>
      </c>
      <c r="G69" s="80">
        <v>26</v>
      </c>
      <c r="H69" s="80">
        <v>13</v>
      </c>
      <c r="I69" s="80"/>
      <c r="J69" s="80">
        <v>8</v>
      </c>
      <c r="K69" s="80"/>
      <c r="L69" s="80">
        <v>14</v>
      </c>
      <c r="M69" s="81"/>
    </row>
    <row r="70" spans="1:13" ht="15.75">
      <c r="A70" s="57" t="s">
        <v>119</v>
      </c>
      <c r="B70" s="79">
        <v>39</v>
      </c>
      <c r="C70" s="80">
        <v>16</v>
      </c>
      <c r="D70" s="80">
        <v>23</v>
      </c>
      <c r="E70" s="80"/>
      <c r="F70" s="80">
        <v>26</v>
      </c>
      <c r="G70" s="80">
        <v>14</v>
      </c>
      <c r="H70" s="80">
        <v>12</v>
      </c>
      <c r="I70" s="80"/>
      <c r="J70" s="80">
        <v>32</v>
      </c>
      <c r="K70" s="80"/>
      <c r="L70" s="80">
        <v>5</v>
      </c>
      <c r="M70" s="81"/>
    </row>
    <row r="71" spans="1:13" ht="15.75">
      <c r="A71" s="57" t="s">
        <v>120</v>
      </c>
      <c r="B71" s="79">
        <v>45</v>
      </c>
      <c r="C71" s="80">
        <v>20</v>
      </c>
      <c r="D71" s="80">
        <v>25</v>
      </c>
      <c r="E71" s="80"/>
      <c r="F71" s="80">
        <v>29</v>
      </c>
      <c r="G71" s="80">
        <v>16</v>
      </c>
      <c r="H71" s="80">
        <v>13</v>
      </c>
      <c r="I71" s="80"/>
      <c r="J71" s="80">
        <v>29</v>
      </c>
      <c r="K71" s="80"/>
      <c r="L71" s="80">
        <v>16</v>
      </c>
      <c r="M71" s="81"/>
    </row>
    <row r="72" spans="1:13" ht="15.75">
      <c r="A72" s="57" t="s">
        <v>121</v>
      </c>
      <c r="B72" s="79">
        <v>39</v>
      </c>
      <c r="C72" s="80">
        <v>20</v>
      </c>
      <c r="D72" s="80">
        <v>19</v>
      </c>
      <c r="E72" s="80"/>
      <c r="F72" s="80">
        <v>32</v>
      </c>
      <c r="G72" s="80">
        <v>20</v>
      </c>
      <c r="H72" s="80">
        <v>12</v>
      </c>
      <c r="I72" s="80"/>
      <c r="J72" s="80">
        <v>37</v>
      </c>
      <c r="K72" s="80"/>
      <c r="L72" s="80">
        <v>7</v>
      </c>
      <c r="M72" s="81"/>
    </row>
    <row r="73" spans="1:13" ht="28.5" customHeight="1">
      <c r="A73" s="57" t="s">
        <v>70</v>
      </c>
      <c r="B73" s="79">
        <f>SUM(B74:B85)</f>
        <v>269</v>
      </c>
      <c r="C73" s="79">
        <f aca="true" t="shared" si="5" ref="C73:M73">SUM(C74:C85)</f>
        <v>142</v>
      </c>
      <c r="D73" s="79">
        <f t="shared" si="5"/>
        <v>127</v>
      </c>
      <c r="E73" s="79">
        <f t="shared" si="5"/>
        <v>0</v>
      </c>
      <c r="F73" s="79">
        <f t="shared" si="5"/>
        <v>244</v>
      </c>
      <c r="G73" s="79">
        <f t="shared" si="5"/>
        <v>148</v>
      </c>
      <c r="H73" s="79">
        <f t="shared" si="5"/>
        <v>96</v>
      </c>
      <c r="I73" s="79">
        <f t="shared" si="5"/>
        <v>0</v>
      </c>
      <c r="J73" s="79">
        <f t="shared" si="5"/>
        <v>165</v>
      </c>
      <c r="K73" s="79">
        <f t="shared" si="5"/>
        <v>0</v>
      </c>
      <c r="L73" s="79">
        <f t="shared" si="5"/>
        <v>68</v>
      </c>
      <c r="M73" s="79">
        <f t="shared" si="5"/>
        <v>0</v>
      </c>
    </row>
    <row r="74" spans="1:13" ht="15.75">
      <c r="A74" s="57" t="s">
        <v>123</v>
      </c>
      <c r="B74" s="79">
        <v>20</v>
      </c>
      <c r="C74" s="80">
        <v>11</v>
      </c>
      <c r="D74" s="80">
        <v>9</v>
      </c>
      <c r="E74" s="80"/>
      <c r="F74" s="80">
        <v>19</v>
      </c>
      <c r="G74" s="80">
        <v>9</v>
      </c>
      <c r="H74" s="80">
        <v>10</v>
      </c>
      <c r="I74" s="80"/>
      <c r="J74" s="80">
        <v>18</v>
      </c>
      <c r="K74" s="80"/>
      <c r="L74" s="80">
        <v>7</v>
      </c>
      <c r="M74" s="81"/>
    </row>
    <row r="75" spans="1:13" ht="15.75">
      <c r="A75" s="57" t="s">
        <v>111</v>
      </c>
      <c r="B75" s="79">
        <v>28</v>
      </c>
      <c r="C75" s="80">
        <v>16</v>
      </c>
      <c r="D75" s="80">
        <v>12</v>
      </c>
      <c r="E75" s="80"/>
      <c r="F75" s="80">
        <v>21</v>
      </c>
      <c r="G75" s="80">
        <v>12</v>
      </c>
      <c r="H75" s="80">
        <v>9</v>
      </c>
      <c r="I75" s="80"/>
      <c r="J75" s="80">
        <v>18</v>
      </c>
      <c r="K75" s="80"/>
      <c r="L75" s="80">
        <v>9</v>
      </c>
      <c r="M75" s="81"/>
    </row>
    <row r="76" spans="1:13" ht="15.75">
      <c r="A76" s="57" t="s">
        <v>112</v>
      </c>
      <c r="B76" s="79">
        <v>22</v>
      </c>
      <c r="C76" s="80">
        <v>9</v>
      </c>
      <c r="D76" s="80">
        <v>13</v>
      </c>
      <c r="E76" s="80"/>
      <c r="F76" s="80">
        <v>21</v>
      </c>
      <c r="G76" s="80">
        <v>10</v>
      </c>
      <c r="H76" s="80">
        <v>11</v>
      </c>
      <c r="I76" s="80"/>
      <c r="J76" s="80">
        <v>11</v>
      </c>
      <c r="K76" s="80"/>
      <c r="L76" s="80">
        <v>13</v>
      </c>
      <c r="M76" s="81"/>
    </row>
    <row r="77" spans="1:13" ht="15.75">
      <c r="A77" s="57" t="s">
        <v>113</v>
      </c>
      <c r="B77" s="79">
        <v>27</v>
      </c>
      <c r="C77" s="80">
        <v>15</v>
      </c>
      <c r="D77" s="80">
        <v>12</v>
      </c>
      <c r="E77" s="80"/>
      <c r="F77" s="80">
        <v>17</v>
      </c>
      <c r="G77" s="80">
        <v>11</v>
      </c>
      <c r="H77" s="80">
        <v>6</v>
      </c>
      <c r="I77" s="80"/>
      <c r="J77" s="80">
        <v>11</v>
      </c>
      <c r="K77" s="80"/>
      <c r="L77" s="80">
        <v>4</v>
      </c>
      <c r="M77" s="81"/>
    </row>
    <row r="78" spans="1:13" ht="15.75">
      <c r="A78" s="57" t="s">
        <v>114</v>
      </c>
      <c r="B78" s="79">
        <v>18</v>
      </c>
      <c r="C78" s="80">
        <v>8</v>
      </c>
      <c r="D78" s="80">
        <v>10</v>
      </c>
      <c r="E78" s="80"/>
      <c r="F78" s="80">
        <v>22</v>
      </c>
      <c r="G78" s="80">
        <v>16</v>
      </c>
      <c r="H78" s="80">
        <v>6</v>
      </c>
      <c r="I78" s="80"/>
      <c r="J78" s="80">
        <v>18</v>
      </c>
      <c r="K78" s="80"/>
      <c r="L78" s="80">
        <v>4</v>
      </c>
      <c r="M78" s="81"/>
    </row>
    <row r="79" spans="1:13" ht="15.75">
      <c r="A79" s="57" t="s">
        <v>115</v>
      </c>
      <c r="B79" s="79">
        <v>14</v>
      </c>
      <c r="C79" s="80">
        <v>6</v>
      </c>
      <c r="D79" s="80">
        <v>8</v>
      </c>
      <c r="E79" s="80"/>
      <c r="F79" s="80">
        <v>13</v>
      </c>
      <c r="G79" s="80">
        <v>6</v>
      </c>
      <c r="H79" s="80">
        <v>7</v>
      </c>
      <c r="I79" s="80"/>
      <c r="J79" s="80">
        <v>10</v>
      </c>
      <c r="K79" s="80"/>
      <c r="L79" s="80">
        <v>0</v>
      </c>
      <c r="M79" s="81"/>
    </row>
    <row r="80" spans="1:13" ht="15.75">
      <c r="A80" s="57" t="s">
        <v>116</v>
      </c>
      <c r="B80" s="79">
        <v>21</v>
      </c>
      <c r="C80" s="80">
        <v>12</v>
      </c>
      <c r="D80" s="80">
        <v>9</v>
      </c>
      <c r="E80" s="80"/>
      <c r="F80" s="80">
        <v>23</v>
      </c>
      <c r="G80" s="80">
        <v>16</v>
      </c>
      <c r="H80" s="80">
        <v>7</v>
      </c>
      <c r="I80" s="80"/>
      <c r="J80" s="80">
        <v>13</v>
      </c>
      <c r="K80" s="80"/>
      <c r="L80" s="80">
        <v>8</v>
      </c>
      <c r="M80" s="81"/>
    </row>
    <row r="81" spans="1:13" ht="15.75">
      <c r="A81" s="57" t="s">
        <v>117</v>
      </c>
      <c r="B81" s="79">
        <v>23</v>
      </c>
      <c r="C81" s="80">
        <v>14</v>
      </c>
      <c r="D81" s="80">
        <v>9</v>
      </c>
      <c r="E81" s="80"/>
      <c r="F81" s="80">
        <v>23</v>
      </c>
      <c r="G81" s="80">
        <v>13</v>
      </c>
      <c r="H81" s="80">
        <v>10</v>
      </c>
      <c r="I81" s="80"/>
      <c r="J81" s="80">
        <v>8</v>
      </c>
      <c r="K81" s="80"/>
      <c r="L81" s="80">
        <v>5</v>
      </c>
      <c r="M81" s="81"/>
    </row>
    <row r="82" spans="1:13" ht="15.75">
      <c r="A82" s="57" t="s">
        <v>118</v>
      </c>
      <c r="B82" s="79">
        <v>25</v>
      </c>
      <c r="C82" s="80">
        <v>14</v>
      </c>
      <c r="D82" s="80">
        <v>11</v>
      </c>
      <c r="E82" s="80"/>
      <c r="F82" s="80">
        <v>21</v>
      </c>
      <c r="G82" s="80">
        <v>14</v>
      </c>
      <c r="H82" s="80">
        <v>7</v>
      </c>
      <c r="I82" s="80"/>
      <c r="J82" s="80">
        <v>7</v>
      </c>
      <c r="K82" s="80"/>
      <c r="L82" s="80">
        <v>7</v>
      </c>
      <c r="M82" s="81"/>
    </row>
    <row r="83" spans="1:13" ht="15.75">
      <c r="A83" s="57" t="s">
        <v>119</v>
      </c>
      <c r="B83" s="79">
        <v>26</v>
      </c>
      <c r="C83" s="80">
        <v>14</v>
      </c>
      <c r="D83" s="80">
        <v>12</v>
      </c>
      <c r="E83" s="80"/>
      <c r="F83" s="80">
        <v>18</v>
      </c>
      <c r="G83" s="80">
        <v>13</v>
      </c>
      <c r="H83" s="80">
        <v>5</v>
      </c>
      <c r="I83" s="80"/>
      <c r="J83" s="80">
        <v>13</v>
      </c>
      <c r="K83" s="80"/>
      <c r="L83" s="80">
        <v>2</v>
      </c>
      <c r="M83" s="81"/>
    </row>
    <row r="84" spans="1:13" ht="15.75">
      <c r="A84" s="57" t="s">
        <v>120</v>
      </c>
      <c r="B84" s="79">
        <v>21</v>
      </c>
      <c r="C84" s="80">
        <v>9</v>
      </c>
      <c r="D84" s="80">
        <v>12</v>
      </c>
      <c r="E84" s="80"/>
      <c r="F84" s="80">
        <v>20</v>
      </c>
      <c r="G84" s="80">
        <v>11</v>
      </c>
      <c r="H84" s="80">
        <v>9</v>
      </c>
      <c r="I84" s="80"/>
      <c r="J84" s="80">
        <v>12</v>
      </c>
      <c r="K84" s="80"/>
      <c r="L84" s="80">
        <v>1</v>
      </c>
      <c r="M84" s="81"/>
    </row>
    <row r="85" spans="1:13" ht="15.75">
      <c r="A85" s="57" t="s">
        <v>121</v>
      </c>
      <c r="B85" s="79">
        <v>24</v>
      </c>
      <c r="C85" s="80">
        <v>14</v>
      </c>
      <c r="D85" s="80">
        <v>10</v>
      </c>
      <c r="E85" s="80"/>
      <c r="F85" s="80">
        <v>26</v>
      </c>
      <c r="G85" s="80">
        <v>17</v>
      </c>
      <c r="H85" s="80">
        <v>9</v>
      </c>
      <c r="I85" s="80"/>
      <c r="J85" s="80">
        <v>26</v>
      </c>
      <c r="K85" s="80"/>
      <c r="L85" s="80">
        <v>8</v>
      </c>
      <c r="M85" s="81"/>
    </row>
    <row r="86" spans="1:13" ht="28.5" customHeight="1">
      <c r="A86" s="57" t="s">
        <v>72</v>
      </c>
      <c r="B86" s="79">
        <f>SUM(B87:B98)</f>
        <v>300</v>
      </c>
      <c r="C86" s="79">
        <f aca="true" t="shared" si="6" ref="C86:M86">SUM(C87:C98)</f>
        <v>154</v>
      </c>
      <c r="D86" s="79">
        <f t="shared" si="6"/>
        <v>146</v>
      </c>
      <c r="E86" s="79">
        <f t="shared" si="6"/>
        <v>0</v>
      </c>
      <c r="F86" s="79">
        <f t="shared" si="6"/>
        <v>271</v>
      </c>
      <c r="G86" s="79">
        <f t="shared" si="6"/>
        <v>175</v>
      </c>
      <c r="H86" s="79">
        <f t="shared" si="6"/>
        <v>96</v>
      </c>
      <c r="I86" s="79">
        <f t="shared" si="6"/>
        <v>0</v>
      </c>
      <c r="J86" s="79">
        <f t="shared" si="6"/>
        <v>244</v>
      </c>
      <c r="K86" s="79">
        <f t="shared" si="6"/>
        <v>0</v>
      </c>
      <c r="L86" s="79">
        <f t="shared" si="6"/>
        <v>111</v>
      </c>
      <c r="M86" s="79">
        <f t="shared" si="6"/>
        <v>0</v>
      </c>
    </row>
    <row r="87" spans="1:13" ht="15.75">
      <c r="A87" s="57" t="s">
        <v>123</v>
      </c>
      <c r="B87" s="79">
        <v>27</v>
      </c>
      <c r="C87" s="80">
        <v>15</v>
      </c>
      <c r="D87" s="80">
        <v>12</v>
      </c>
      <c r="E87" s="80"/>
      <c r="F87" s="80">
        <v>25</v>
      </c>
      <c r="G87" s="80">
        <v>17</v>
      </c>
      <c r="H87" s="80">
        <v>8</v>
      </c>
      <c r="I87" s="80"/>
      <c r="J87" s="80">
        <v>31</v>
      </c>
      <c r="K87" s="80"/>
      <c r="L87" s="80">
        <v>8</v>
      </c>
      <c r="M87" s="81"/>
    </row>
    <row r="88" spans="1:13" ht="15.75">
      <c r="A88" s="57" t="s">
        <v>111</v>
      </c>
      <c r="B88" s="79">
        <v>23</v>
      </c>
      <c r="C88" s="80">
        <v>14</v>
      </c>
      <c r="D88" s="80">
        <v>9</v>
      </c>
      <c r="E88" s="80"/>
      <c r="F88" s="80">
        <v>22</v>
      </c>
      <c r="G88" s="80">
        <v>14</v>
      </c>
      <c r="H88" s="80">
        <v>8</v>
      </c>
      <c r="I88" s="80"/>
      <c r="J88" s="80">
        <v>18</v>
      </c>
      <c r="K88" s="80"/>
      <c r="L88" s="80">
        <v>13</v>
      </c>
      <c r="M88" s="81"/>
    </row>
    <row r="89" spans="1:13" ht="15.75">
      <c r="A89" s="57" t="s">
        <v>112</v>
      </c>
      <c r="B89" s="79">
        <v>21</v>
      </c>
      <c r="C89" s="80">
        <v>11</v>
      </c>
      <c r="D89" s="80">
        <v>10</v>
      </c>
      <c r="E89" s="80"/>
      <c r="F89" s="80">
        <v>25</v>
      </c>
      <c r="G89" s="80">
        <v>13</v>
      </c>
      <c r="H89" s="80">
        <v>12</v>
      </c>
      <c r="I89" s="80"/>
      <c r="J89" s="80">
        <v>16</v>
      </c>
      <c r="K89" s="80"/>
      <c r="L89" s="80">
        <v>9</v>
      </c>
      <c r="M89" s="81"/>
    </row>
    <row r="90" spans="1:13" ht="15.75">
      <c r="A90" s="57" t="s">
        <v>113</v>
      </c>
      <c r="B90" s="79">
        <v>29</v>
      </c>
      <c r="C90" s="80">
        <v>15</v>
      </c>
      <c r="D90" s="80">
        <v>14</v>
      </c>
      <c r="E90" s="80"/>
      <c r="F90" s="80">
        <v>20</v>
      </c>
      <c r="G90" s="80">
        <v>10</v>
      </c>
      <c r="H90" s="80">
        <v>10</v>
      </c>
      <c r="I90" s="80"/>
      <c r="J90" s="80">
        <v>20</v>
      </c>
      <c r="K90" s="80"/>
      <c r="L90" s="80">
        <v>9</v>
      </c>
      <c r="M90" s="81"/>
    </row>
    <row r="91" spans="1:13" ht="15.75">
      <c r="A91" s="57" t="s">
        <v>114</v>
      </c>
      <c r="B91" s="79">
        <v>20</v>
      </c>
      <c r="C91" s="80">
        <v>11</v>
      </c>
      <c r="D91" s="80">
        <v>9</v>
      </c>
      <c r="E91" s="80"/>
      <c r="F91" s="80">
        <v>19</v>
      </c>
      <c r="G91" s="80">
        <v>14</v>
      </c>
      <c r="H91" s="80">
        <v>5</v>
      </c>
      <c r="I91" s="80"/>
      <c r="J91" s="80">
        <v>19</v>
      </c>
      <c r="K91" s="80"/>
      <c r="L91" s="80">
        <v>7</v>
      </c>
      <c r="M91" s="81"/>
    </row>
    <row r="92" spans="1:13" ht="15.75">
      <c r="A92" s="57" t="s">
        <v>115</v>
      </c>
      <c r="B92" s="79">
        <v>22</v>
      </c>
      <c r="C92" s="80">
        <v>13</v>
      </c>
      <c r="D92" s="80">
        <v>9</v>
      </c>
      <c r="E92" s="80"/>
      <c r="F92" s="80">
        <v>33</v>
      </c>
      <c r="G92" s="80">
        <v>22</v>
      </c>
      <c r="H92" s="80">
        <v>11</v>
      </c>
      <c r="I92" s="80"/>
      <c r="J92" s="80">
        <v>23</v>
      </c>
      <c r="K92" s="80"/>
      <c r="L92" s="80">
        <v>7</v>
      </c>
      <c r="M92" s="81"/>
    </row>
    <row r="93" spans="1:13" ht="15.75">
      <c r="A93" s="57" t="s">
        <v>116</v>
      </c>
      <c r="B93" s="79">
        <v>29</v>
      </c>
      <c r="C93" s="80">
        <v>13</v>
      </c>
      <c r="D93" s="80">
        <v>16</v>
      </c>
      <c r="E93" s="80"/>
      <c r="F93" s="80">
        <v>27</v>
      </c>
      <c r="G93" s="80">
        <v>17</v>
      </c>
      <c r="H93" s="80">
        <v>10</v>
      </c>
      <c r="I93" s="80"/>
      <c r="J93" s="80">
        <v>21</v>
      </c>
      <c r="K93" s="80"/>
      <c r="L93" s="80">
        <v>9</v>
      </c>
      <c r="M93" s="81"/>
    </row>
    <row r="94" spans="1:13" ht="15.75">
      <c r="A94" s="57" t="s">
        <v>117</v>
      </c>
      <c r="B94" s="79">
        <v>22</v>
      </c>
      <c r="C94" s="80">
        <v>12</v>
      </c>
      <c r="D94" s="80">
        <v>10</v>
      </c>
      <c r="E94" s="80"/>
      <c r="F94" s="80">
        <v>19</v>
      </c>
      <c r="G94" s="80">
        <v>9</v>
      </c>
      <c r="H94" s="80">
        <v>10</v>
      </c>
      <c r="I94" s="80"/>
      <c r="J94" s="80">
        <v>7</v>
      </c>
      <c r="K94" s="80"/>
      <c r="L94" s="80">
        <v>11</v>
      </c>
      <c r="M94" s="81"/>
    </row>
    <row r="95" spans="1:13" ht="15.75">
      <c r="A95" s="57" t="s">
        <v>118</v>
      </c>
      <c r="B95" s="79">
        <v>19</v>
      </c>
      <c r="C95" s="80">
        <v>8</v>
      </c>
      <c r="D95" s="80">
        <v>11</v>
      </c>
      <c r="E95" s="80"/>
      <c r="F95" s="80">
        <v>19</v>
      </c>
      <c r="G95" s="80">
        <v>15</v>
      </c>
      <c r="H95" s="80">
        <v>4</v>
      </c>
      <c r="I95" s="80"/>
      <c r="J95" s="80">
        <v>6</v>
      </c>
      <c r="K95" s="80"/>
      <c r="L95" s="80">
        <v>14</v>
      </c>
      <c r="M95" s="81"/>
    </row>
    <row r="96" spans="1:13" ht="15.75">
      <c r="A96" s="57" t="s">
        <v>119</v>
      </c>
      <c r="B96" s="79">
        <v>26</v>
      </c>
      <c r="C96" s="80">
        <v>11</v>
      </c>
      <c r="D96" s="80">
        <v>15</v>
      </c>
      <c r="E96" s="80"/>
      <c r="F96" s="80">
        <v>21</v>
      </c>
      <c r="G96" s="80">
        <v>15</v>
      </c>
      <c r="H96" s="80">
        <v>6</v>
      </c>
      <c r="I96" s="80"/>
      <c r="J96" s="80">
        <v>24</v>
      </c>
      <c r="K96" s="80"/>
      <c r="L96" s="80">
        <v>6</v>
      </c>
      <c r="M96" s="81"/>
    </row>
    <row r="97" spans="1:13" ht="15.75">
      <c r="A97" s="57" t="s">
        <v>120</v>
      </c>
      <c r="B97" s="79">
        <v>31</v>
      </c>
      <c r="C97" s="80">
        <v>18</v>
      </c>
      <c r="D97" s="80">
        <v>13</v>
      </c>
      <c r="E97" s="80"/>
      <c r="F97" s="80">
        <v>18</v>
      </c>
      <c r="G97" s="80">
        <v>13</v>
      </c>
      <c r="H97" s="80">
        <v>5</v>
      </c>
      <c r="I97" s="80"/>
      <c r="J97" s="80">
        <v>19</v>
      </c>
      <c r="K97" s="80"/>
      <c r="L97" s="80">
        <v>10</v>
      </c>
      <c r="M97" s="81"/>
    </row>
    <row r="98" spans="1:13" ht="15.75">
      <c r="A98" s="57" t="s">
        <v>121</v>
      </c>
      <c r="B98" s="79">
        <v>31</v>
      </c>
      <c r="C98" s="80">
        <v>13</v>
      </c>
      <c r="D98" s="80">
        <v>18</v>
      </c>
      <c r="E98" s="80"/>
      <c r="F98" s="80">
        <v>23</v>
      </c>
      <c r="G98" s="80">
        <v>16</v>
      </c>
      <c r="H98" s="80">
        <v>7</v>
      </c>
      <c r="I98" s="80"/>
      <c r="J98" s="80">
        <v>40</v>
      </c>
      <c r="K98" s="80"/>
      <c r="L98" s="80">
        <v>8</v>
      </c>
      <c r="M98" s="81"/>
    </row>
    <row r="99" spans="1:13" ht="28.5" customHeight="1">
      <c r="A99" s="57" t="s">
        <v>74</v>
      </c>
      <c r="B99" s="79">
        <f>SUM(B100:B111)</f>
        <v>228</v>
      </c>
      <c r="C99" s="79">
        <f aca="true" t="shared" si="7" ref="C99:M99">SUM(C100:C111)</f>
        <v>118</v>
      </c>
      <c r="D99" s="79">
        <f t="shared" si="7"/>
        <v>110</v>
      </c>
      <c r="E99" s="79">
        <f t="shared" si="7"/>
        <v>0</v>
      </c>
      <c r="F99" s="79">
        <f t="shared" si="7"/>
        <v>194</v>
      </c>
      <c r="G99" s="79">
        <f t="shared" si="7"/>
        <v>123</v>
      </c>
      <c r="H99" s="79">
        <f t="shared" si="7"/>
        <v>71</v>
      </c>
      <c r="I99" s="79">
        <f t="shared" si="7"/>
        <v>0</v>
      </c>
      <c r="J99" s="79">
        <f t="shared" si="7"/>
        <v>130</v>
      </c>
      <c r="K99" s="79">
        <f t="shared" si="7"/>
        <v>0</v>
      </c>
      <c r="L99" s="79">
        <f t="shared" si="7"/>
        <v>53</v>
      </c>
      <c r="M99" s="79">
        <f t="shared" si="7"/>
        <v>0</v>
      </c>
    </row>
    <row r="100" spans="1:13" ht="15.75">
      <c r="A100" s="57" t="s">
        <v>123</v>
      </c>
      <c r="B100" s="79">
        <v>20</v>
      </c>
      <c r="C100" s="80">
        <v>11</v>
      </c>
      <c r="D100" s="80">
        <v>9</v>
      </c>
      <c r="E100" s="80"/>
      <c r="F100" s="80">
        <v>24</v>
      </c>
      <c r="G100" s="80">
        <v>11</v>
      </c>
      <c r="H100" s="80">
        <v>13</v>
      </c>
      <c r="I100" s="80"/>
      <c r="J100" s="80">
        <v>11</v>
      </c>
      <c r="K100" s="80"/>
      <c r="L100" s="80">
        <v>6</v>
      </c>
      <c r="M100" s="81"/>
    </row>
    <row r="101" spans="1:13" ht="15.75">
      <c r="A101" s="57" t="s">
        <v>111</v>
      </c>
      <c r="B101" s="79">
        <v>13</v>
      </c>
      <c r="C101" s="80">
        <v>9</v>
      </c>
      <c r="D101" s="80">
        <v>4</v>
      </c>
      <c r="E101" s="80"/>
      <c r="F101" s="80">
        <v>20</v>
      </c>
      <c r="G101" s="80">
        <v>16</v>
      </c>
      <c r="H101" s="80">
        <v>4</v>
      </c>
      <c r="I101" s="80"/>
      <c r="J101" s="80">
        <v>12</v>
      </c>
      <c r="K101" s="80"/>
      <c r="L101" s="80">
        <v>1</v>
      </c>
      <c r="M101" s="81"/>
    </row>
    <row r="102" spans="1:13" ht="15.75">
      <c r="A102" s="57" t="s">
        <v>112</v>
      </c>
      <c r="B102" s="79">
        <v>19</v>
      </c>
      <c r="C102" s="80">
        <v>7</v>
      </c>
      <c r="D102" s="80">
        <v>12</v>
      </c>
      <c r="E102" s="80"/>
      <c r="F102" s="80">
        <v>19</v>
      </c>
      <c r="G102" s="80">
        <v>13</v>
      </c>
      <c r="H102" s="80">
        <v>6</v>
      </c>
      <c r="I102" s="80"/>
      <c r="J102" s="80">
        <v>10</v>
      </c>
      <c r="K102" s="80"/>
      <c r="L102" s="80">
        <v>3</v>
      </c>
      <c r="M102" s="81"/>
    </row>
    <row r="103" spans="1:13" ht="15.75">
      <c r="A103" s="57" t="s">
        <v>113</v>
      </c>
      <c r="B103" s="79">
        <v>21</v>
      </c>
      <c r="C103" s="80">
        <v>12</v>
      </c>
      <c r="D103" s="80">
        <v>9</v>
      </c>
      <c r="E103" s="80"/>
      <c r="F103" s="80">
        <v>12</v>
      </c>
      <c r="G103" s="80">
        <v>7</v>
      </c>
      <c r="H103" s="80">
        <v>5</v>
      </c>
      <c r="I103" s="80"/>
      <c r="J103" s="80">
        <v>13</v>
      </c>
      <c r="K103" s="80"/>
      <c r="L103" s="80">
        <v>5</v>
      </c>
      <c r="M103" s="81"/>
    </row>
    <row r="104" spans="1:13" ht="15.75">
      <c r="A104" s="57" t="s">
        <v>114</v>
      </c>
      <c r="B104" s="79">
        <v>15</v>
      </c>
      <c r="C104" s="80">
        <v>9</v>
      </c>
      <c r="D104" s="80">
        <v>6</v>
      </c>
      <c r="E104" s="80"/>
      <c r="F104" s="80">
        <v>13</v>
      </c>
      <c r="G104" s="80">
        <v>8</v>
      </c>
      <c r="H104" s="80">
        <v>5</v>
      </c>
      <c r="I104" s="80"/>
      <c r="J104" s="80">
        <v>15</v>
      </c>
      <c r="K104" s="80"/>
      <c r="L104" s="80">
        <v>4</v>
      </c>
      <c r="M104" s="81"/>
    </row>
    <row r="105" spans="1:13" ht="15.75">
      <c r="A105" s="57" t="s">
        <v>115</v>
      </c>
      <c r="B105" s="79">
        <v>24</v>
      </c>
      <c r="C105" s="80">
        <v>10</v>
      </c>
      <c r="D105" s="80">
        <v>14</v>
      </c>
      <c r="E105" s="80"/>
      <c r="F105" s="80">
        <v>15</v>
      </c>
      <c r="G105" s="80">
        <v>10</v>
      </c>
      <c r="H105" s="80">
        <v>5</v>
      </c>
      <c r="I105" s="80"/>
      <c r="J105" s="80">
        <v>10</v>
      </c>
      <c r="K105" s="80"/>
      <c r="L105" s="80">
        <v>7</v>
      </c>
      <c r="M105" s="81"/>
    </row>
    <row r="106" spans="1:13" ht="15.75">
      <c r="A106" s="57" t="s">
        <v>116</v>
      </c>
      <c r="B106" s="79">
        <v>19</v>
      </c>
      <c r="C106" s="80">
        <v>7</v>
      </c>
      <c r="D106" s="80">
        <v>12</v>
      </c>
      <c r="E106" s="80"/>
      <c r="F106" s="80">
        <v>13</v>
      </c>
      <c r="G106" s="80">
        <v>10</v>
      </c>
      <c r="H106" s="80">
        <v>3</v>
      </c>
      <c r="I106" s="80"/>
      <c r="J106" s="80">
        <v>8</v>
      </c>
      <c r="K106" s="80"/>
      <c r="L106" s="80">
        <v>4</v>
      </c>
      <c r="M106" s="81"/>
    </row>
    <row r="107" spans="1:13" ht="15.75">
      <c r="A107" s="57" t="s">
        <v>117</v>
      </c>
      <c r="B107" s="79">
        <v>21</v>
      </c>
      <c r="C107" s="80">
        <v>10</v>
      </c>
      <c r="D107" s="80">
        <v>11</v>
      </c>
      <c r="E107" s="80"/>
      <c r="F107" s="80">
        <v>13</v>
      </c>
      <c r="G107" s="80">
        <v>6</v>
      </c>
      <c r="H107" s="80">
        <v>7</v>
      </c>
      <c r="I107" s="80"/>
      <c r="J107" s="80">
        <v>3</v>
      </c>
      <c r="K107" s="80"/>
      <c r="L107" s="80">
        <v>3</v>
      </c>
      <c r="M107" s="81"/>
    </row>
    <row r="108" spans="1:13" ht="15.75">
      <c r="A108" s="57" t="s">
        <v>118</v>
      </c>
      <c r="B108" s="79">
        <v>16</v>
      </c>
      <c r="C108" s="80">
        <v>10</v>
      </c>
      <c r="D108" s="80">
        <v>6</v>
      </c>
      <c r="E108" s="80"/>
      <c r="F108" s="80">
        <v>18</v>
      </c>
      <c r="G108" s="80">
        <v>10</v>
      </c>
      <c r="H108" s="80">
        <v>8</v>
      </c>
      <c r="I108" s="80"/>
      <c r="J108" s="80">
        <v>8</v>
      </c>
      <c r="K108" s="80"/>
      <c r="L108" s="80">
        <v>6</v>
      </c>
      <c r="M108" s="81"/>
    </row>
    <row r="109" spans="1:13" ht="15.75">
      <c r="A109" s="57" t="s">
        <v>119</v>
      </c>
      <c r="B109" s="79">
        <v>28</v>
      </c>
      <c r="C109" s="80">
        <v>15</v>
      </c>
      <c r="D109" s="80">
        <v>13</v>
      </c>
      <c r="E109" s="80"/>
      <c r="F109" s="80">
        <v>17</v>
      </c>
      <c r="G109" s="80">
        <v>13</v>
      </c>
      <c r="H109" s="80">
        <v>4</v>
      </c>
      <c r="I109" s="80"/>
      <c r="J109" s="80">
        <v>10</v>
      </c>
      <c r="K109" s="80"/>
      <c r="L109" s="80">
        <v>6</v>
      </c>
      <c r="M109" s="81"/>
    </row>
    <row r="110" spans="1:13" ht="15.75">
      <c r="A110" s="57" t="s">
        <v>120</v>
      </c>
      <c r="B110" s="79">
        <v>17</v>
      </c>
      <c r="C110" s="80">
        <v>6</v>
      </c>
      <c r="D110" s="80">
        <v>11</v>
      </c>
      <c r="E110" s="80"/>
      <c r="F110" s="80">
        <v>22</v>
      </c>
      <c r="G110" s="80">
        <v>15</v>
      </c>
      <c r="H110" s="80">
        <v>7</v>
      </c>
      <c r="I110" s="80"/>
      <c r="J110" s="80">
        <v>11</v>
      </c>
      <c r="K110" s="80"/>
      <c r="L110" s="80">
        <v>4</v>
      </c>
      <c r="M110" s="81"/>
    </row>
    <row r="111" spans="1:13" ht="15.75">
      <c r="A111" s="57" t="s">
        <v>121</v>
      </c>
      <c r="B111" s="79">
        <v>15</v>
      </c>
      <c r="C111" s="80">
        <v>12</v>
      </c>
      <c r="D111" s="80">
        <v>3</v>
      </c>
      <c r="E111" s="80"/>
      <c r="F111" s="80">
        <v>8</v>
      </c>
      <c r="G111" s="80">
        <v>4</v>
      </c>
      <c r="H111" s="80">
        <v>4</v>
      </c>
      <c r="I111" s="80"/>
      <c r="J111" s="80">
        <v>19</v>
      </c>
      <c r="K111" s="80"/>
      <c r="L111" s="80">
        <v>4</v>
      </c>
      <c r="M111" s="81"/>
    </row>
    <row r="112" spans="1:13" ht="28.5" customHeight="1">
      <c r="A112" s="57" t="s">
        <v>76</v>
      </c>
      <c r="B112" s="79">
        <f>SUM(B113:B124)</f>
        <v>326</v>
      </c>
      <c r="C112" s="79">
        <f aca="true" t="shared" si="8" ref="C112:M112">SUM(C113:C124)</f>
        <v>173</v>
      </c>
      <c r="D112" s="79">
        <f t="shared" si="8"/>
        <v>153</v>
      </c>
      <c r="E112" s="79">
        <f t="shared" si="8"/>
        <v>0</v>
      </c>
      <c r="F112" s="79">
        <f t="shared" si="8"/>
        <v>286</v>
      </c>
      <c r="G112" s="79">
        <f t="shared" si="8"/>
        <v>187</v>
      </c>
      <c r="H112" s="79">
        <f t="shared" si="8"/>
        <v>99</v>
      </c>
      <c r="I112" s="79">
        <f t="shared" si="8"/>
        <v>0</v>
      </c>
      <c r="J112" s="79">
        <f t="shared" si="8"/>
        <v>176</v>
      </c>
      <c r="K112" s="79">
        <f t="shared" si="8"/>
        <v>0</v>
      </c>
      <c r="L112" s="79">
        <f t="shared" si="8"/>
        <v>100</v>
      </c>
      <c r="M112" s="79">
        <f t="shared" si="8"/>
        <v>0</v>
      </c>
    </row>
    <row r="113" spans="1:13" ht="15.75">
      <c r="A113" s="57" t="s">
        <v>123</v>
      </c>
      <c r="B113" s="79">
        <v>32</v>
      </c>
      <c r="C113" s="80">
        <v>18</v>
      </c>
      <c r="D113" s="80">
        <v>14</v>
      </c>
      <c r="E113" s="80"/>
      <c r="F113" s="80">
        <v>25</v>
      </c>
      <c r="G113" s="80">
        <v>17</v>
      </c>
      <c r="H113" s="80">
        <v>8</v>
      </c>
      <c r="I113" s="80"/>
      <c r="J113" s="80">
        <v>25</v>
      </c>
      <c r="K113" s="80"/>
      <c r="L113" s="80">
        <v>9</v>
      </c>
      <c r="M113" s="81"/>
    </row>
    <row r="114" spans="1:13" ht="15.75">
      <c r="A114" s="57" t="s">
        <v>111</v>
      </c>
      <c r="B114" s="79">
        <v>37</v>
      </c>
      <c r="C114" s="80">
        <v>22</v>
      </c>
      <c r="D114" s="80">
        <v>15</v>
      </c>
      <c r="E114" s="80"/>
      <c r="F114" s="80">
        <v>30</v>
      </c>
      <c r="G114" s="80">
        <v>21</v>
      </c>
      <c r="H114" s="80">
        <v>9</v>
      </c>
      <c r="I114" s="80"/>
      <c r="J114" s="80">
        <v>16</v>
      </c>
      <c r="K114" s="80"/>
      <c r="L114" s="80">
        <v>6</v>
      </c>
      <c r="M114" s="81"/>
    </row>
    <row r="115" spans="1:13" ht="15.75">
      <c r="A115" s="57" t="s">
        <v>112</v>
      </c>
      <c r="B115" s="79">
        <v>33</v>
      </c>
      <c r="C115" s="80">
        <v>15</v>
      </c>
      <c r="D115" s="80">
        <v>18</v>
      </c>
      <c r="E115" s="80"/>
      <c r="F115" s="80">
        <v>32</v>
      </c>
      <c r="G115" s="80">
        <v>21</v>
      </c>
      <c r="H115" s="80">
        <v>11</v>
      </c>
      <c r="I115" s="80"/>
      <c r="J115" s="80">
        <v>22</v>
      </c>
      <c r="K115" s="80"/>
      <c r="L115" s="80">
        <v>11</v>
      </c>
      <c r="M115" s="81"/>
    </row>
    <row r="116" spans="1:13" ht="15.75">
      <c r="A116" s="57" t="s">
        <v>113</v>
      </c>
      <c r="B116" s="79">
        <v>20</v>
      </c>
      <c r="C116" s="80">
        <v>13</v>
      </c>
      <c r="D116" s="80">
        <v>7</v>
      </c>
      <c r="E116" s="80"/>
      <c r="F116" s="80">
        <v>21</v>
      </c>
      <c r="G116" s="80">
        <v>15</v>
      </c>
      <c r="H116" s="80">
        <v>6</v>
      </c>
      <c r="I116" s="80"/>
      <c r="J116" s="80">
        <v>14</v>
      </c>
      <c r="K116" s="80"/>
      <c r="L116" s="80">
        <v>7</v>
      </c>
      <c r="M116" s="81"/>
    </row>
    <row r="117" spans="1:13" ht="15.75">
      <c r="A117" s="57" t="s">
        <v>114</v>
      </c>
      <c r="B117" s="79">
        <v>24</v>
      </c>
      <c r="C117" s="80">
        <v>11</v>
      </c>
      <c r="D117" s="80">
        <v>13</v>
      </c>
      <c r="E117" s="80"/>
      <c r="F117" s="80">
        <v>28</v>
      </c>
      <c r="G117" s="80">
        <v>16</v>
      </c>
      <c r="H117" s="80">
        <v>12</v>
      </c>
      <c r="I117" s="80"/>
      <c r="J117" s="80">
        <v>19</v>
      </c>
      <c r="K117" s="80"/>
      <c r="L117" s="80">
        <v>10</v>
      </c>
      <c r="M117" s="81"/>
    </row>
    <row r="118" spans="1:13" ht="15.75">
      <c r="A118" s="57" t="s">
        <v>115</v>
      </c>
      <c r="B118" s="79">
        <v>26</v>
      </c>
      <c r="C118" s="80">
        <v>12</v>
      </c>
      <c r="D118" s="80">
        <v>14</v>
      </c>
      <c r="E118" s="80"/>
      <c r="F118" s="80">
        <v>20</v>
      </c>
      <c r="G118" s="80">
        <v>14</v>
      </c>
      <c r="H118" s="80">
        <v>6</v>
      </c>
      <c r="I118" s="80"/>
      <c r="J118" s="80">
        <v>16</v>
      </c>
      <c r="K118" s="80"/>
      <c r="L118" s="80">
        <v>10</v>
      </c>
      <c r="M118" s="81"/>
    </row>
    <row r="119" spans="1:13" ht="15.75">
      <c r="A119" s="57" t="s">
        <v>116</v>
      </c>
      <c r="B119" s="79">
        <v>20</v>
      </c>
      <c r="C119" s="80">
        <v>9</v>
      </c>
      <c r="D119" s="80">
        <v>11</v>
      </c>
      <c r="E119" s="80"/>
      <c r="F119" s="80">
        <v>15</v>
      </c>
      <c r="G119" s="80">
        <v>9</v>
      </c>
      <c r="H119" s="80">
        <v>6</v>
      </c>
      <c r="I119" s="80"/>
      <c r="J119" s="80">
        <v>10</v>
      </c>
      <c r="K119" s="80"/>
      <c r="L119" s="80">
        <v>8</v>
      </c>
      <c r="M119" s="81"/>
    </row>
    <row r="120" spans="1:13" ht="15.75">
      <c r="A120" s="57" t="s">
        <v>117</v>
      </c>
      <c r="B120" s="79">
        <v>30</v>
      </c>
      <c r="C120" s="80">
        <v>14</v>
      </c>
      <c r="D120" s="80">
        <v>16</v>
      </c>
      <c r="E120" s="80"/>
      <c r="F120" s="80">
        <v>22</v>
      </c>
      <c r="G120" s="80">
        <v>14</v>
      </c>
      <c r="H120" s="80">
        <v>8</v>
      </c>
      <c r="I120" s="80"/>
      <c r="J120" s="80">
        <v>9</v>
      </c>
      <c r="K120" s="80"/>
      <c r="L120" s="80">
        <v>9</v>
      </c>
      <c r="M120" s="81"/>
    </row>
    <row r="121" spans="1:13" ht="15.75">
      <c r="A121" s="57" t="s">
        <v>118</v>
      </c>
      <c r="B121" s="79">
        <v>23</v>
      </c>
      <c r="C121" s="80">
        <v>15</v>
      </c>
      <c r="D121" s="80">
        <v>8</v>
      </c>
      <c r="E121" s="80"/>
      <c r="F121" s="80">
        <v>20</v>
      </c>
      <c r="G121" s="80">
        <v>14</v>
      </c>
      <c r="H121" s="80">
        <v>6</v>
      </c>
      <c r="I121" s="80"/>
      <c r="J121" s="80">
        <v>5</v>
      </c>
      <c r="K121" s="80"/>
      <c r="L121" s="80">
        <v>8</v>
      </c>
      <c r="M121" s="81"/>
    </row>
    <row r="122" spans="1:13" ht="15.75">
      <c r="A122" s="57" t="s">
        <v>119</v>
      </c>
      <c r="B122" s="79">
        <v>28</v>
      </c>
      <c r="C122" s="80">
        <v>16</v>
      </c>
      <c r="D122" s="80">
        <v>12</v>
      </c>
      <c r="E122" s="80"/>
      <c r="F122" s="80">
        <v>27</v>
      </c>
      <c r="G122" s="80">
        <v>19</v>
      </c>
      <c r="H122" s="80">
        <v>8</v>
      </c>
      <c r="I122" s="80"/>
      <c r="J122" s="80">
        <v>11</v>
      </c>
      <c r="K122" s="80"/>
      <c r="L122" s="80">
        <v>9</v>
      </c>
      <c r="M122" s="81"/>
    </row>
    <row r="123" spans="1:13" ht="15.75">
      <c r="A123" s="57" t="s">
        <v>120</v>
      </c>
      <c r="B123" s="79">
        <v>27</v>
      </c>
      <c r="C123" s="80">
        <v>15</v>
      </c>
      <c r="D123" s="80">
        <v>12</v>
      </c>
      <c r="E123" s="80"/>
      <c r="F123" s="80">
        <v>19</v>
      </c>
      <c r="G123" s="80">
        <v>11</v>
      </c>
      <c r="H123" s="80">
        <v>8</v>
      </c>
      <c r="I123" s="80"/>
      <c r="J123" s="80">
        <v>12</v>
      </c>
      <c r="K123" s="80"/>
      <c r="L123" s="80">
        <v>4</v>
      </c>
      <c r="M123" s="81"/>
    </row>
    <row r="124" spans="1:13" ht="15.75">
      <c r="A124" s="57" t="s">
        <v>121</v>
      </c>
      <c r="B124" s="79">
        <v>26</v>
      </c>
      <c r="C124" s="80">
        <v>13</v>
      </c>
      <c r="D124" s="80">
        <v>13</v>
      </c>
      <c r="E124" s="80"/>
      <c r="F124" s="80">
        <v>27</v>
      </c>
      <c r="G124" s="80">
        <v>16</v>
      </c>
      <c r="H124" s="80">
        <v>11</v>
      </c>
      <c r="I124" s="80"/>
      <c r="J124" s="80">
        <v>17</v>
      </c>
      <c r="K124" s="80"/>
      <c r="L124" s="80">
        <v>9</v>
      </c>
      <c r="M124" s="81"/>
    </row>
    <row r="125" spans="1:13" ht="28.5" customHeight="1">
      <c r="A125" s="57" t="s">
        <v>78</v>
      </c>
      <c r="B125" s="79">
        <f>SUM(B126:B137)</f>
        <v>447</v>
      </c>
      <c r="C125" s="79">
        <f aca="true" t="shared" si="9" ref="C125:M125">SUM(C126:C137)</f>
        <v>209</v>
      </c>
      <c r="D125" s="79">
        <f t="shared" si="9"/>
        <v>238</v>
      </c>
      <c r="E125" s="79">
        <f t="shared" si="9"/>
        <v>0</v>
      </c>
      <c r="F125" s="79">
        <f t="shared" si="9"/>
        <v>346</v>
      </c>
      <c r="G125" s="79">
        <f t="shared" si="9"/>
        <v>230</v>
      </c>
      <c r="H125" s="79">
        <f t="shared" si="9"/>
        <v>116</v>
      </c>
      <c r="I125" s="79">
        <f t="shared" si="9"/>
        <v>0</v>
      </c>
      <c r="J125" s="79">
        <f t="shared" si="9"/>
        <v>314</v>
      </c>
      <c r="K125" s="79">
        <f t="shared" si="9"/>
        <v>0</v>
      </c>
      <c r="L125" s="79">
        <f t="shared" si="9"/>
        <v>133</v>
      </c>
      <c r="M125" s="79">
        <f t="shared" si="9"/>
        <v>0</v>
      </c>
    </row>
    <row r="126" spans="1:13" ht="15.75">
      <c r="A126" s="57" t="s">
        <v>123</v>
      </c>
      <c r="B126" s="79">
        <v>42</v>
      </c>
      <c r="C126" s="80">
        <v>20</v>
      </c>
      <c r="D126" s="80">
        <v>22</v>
      </c>
      <c r="E126" s="80"/>
      <c r="F126" s="80">
        <v>28</v>
      </c>
      <c r="G126" s="80">
        <v>19</v>
      </c>
      <c r="H126" s="80">
        <v>9</v>
      </c>
      <c r="I126" s="80"/>
      <c r="J126" s="80">
        <v>38</v>
      </c>
      <c r="K126" s="80"/>
      <c r="L126" s="80">
        <v>6</v>
      </c>
      <c r="M126" s="81"/>
    </row>
    <row r="127" spans="1:13" ht="15.75">
      <c r="A127" s="57" t="s">
        <v>111</v>
      </c>
      <c r="B127" s="79">
        <v>26</v>
      </c>
      <c r="C127" s="80">
        <v>12</v>
      </c>
      <c r="D127" s="80">
        <v>14</v>
      </c>
      <c r="E127" s="80"/>
      <c r="F127" s="80">
        <v>29</v>
      </c>
      <c r="G127" s="80">
        <v>18</v>
      </c>
      <c r="H127" s="80">
        <v>11</v>
      </c>
      <c r="I127" s="80"/>
      <c r="J127" s="80">
        <v>22</v>
      </c>
      <c r="K127" s="80"/>
      <c r="L127" s="80">
        <v>12</v>
      </c>
      <c r="M127" s="81"/>
    </row>
    <row r="128" spans="1:13" ht="15.75">
      <c r="A128" s="57" t="s">
        <v>112</v>
      </c>
      <c r="B128" s="79">
        <v>38</v>
      </c>
      <c r="C128" s="80">
        <v>15</v>
      </c>
      <c r="D128" s="80">
        <v>23</v>
      </c>
      <c r="E128" s="80"/>
      <c r="F128" s="80">
        <v>35</v>
      </c>
      <c r="G128" s="80">
        <v>25</v>
      </c>
      <c r="H128" s="80">
        <v>10</v>
      </c>
      <c r="I128" s="80"/>
      <c r="J128" s="80">
        <v>27</v>
      </c>
      <c r="K128" s="80"/>
      <c r="L128" s="80">
        <v>10</v>
      </c>
      <c r="M128" s="81"/>
    </row>
    <row r="129" spans="1:13" ht="15.75">
      <c r="A129" s="57" t="s">
        <v>113</v>
      </c>
      <c r="B129" s="79">
        <v>33</v>
      </c>
      <c r="C129" s="80">
        <v>15</v>
      </c>
      <c r="D129" s="80">
        <v>18</v>
      </c>
      <c r="E129" s="80"/>
      <c r="F129" s="80">
        <v>29</v>
      </c>
      <c r="G129" s="80">
        <v>20</v>
      </c>
      <c r="H129" s="80">
        <v>9</v>
      </c>
      <c r="I129" s="80"/>
      <c r="J129" s="80">
        <v>21</v>
      </c>
      <c r="K129" s="80"/>
      <c r="L129" s="80">
        <v>13</v>
      </c>
      <c r="M129" s="81"/>
    </row>
    <row r="130" spans="1:13" ht="15.75">
      <c r="A130" s="57" t="s">
        <v>114</v>
      </c>
      <c r="B130" s="79">
        <v>37</v>
      </c>
      <c r="C130" s="80">
        <v>16</v>
      </c>
      <c r="D130" s="80">
        <v>21</v>
      </c>
      <c r="E130" s="80"/>
      <c r="F130" s="80">
        <v>31</v>
      </c>
      <c r="G130" s="80">
        <v>18</v>
      </c>
      <c r="H130" s="80">
        <v>13</v>
      </c>
      <c r="I130" s="80"/>
      <c r="J130" s="80">
        <v>34</v>
      </c>
      <c r="K130" s="80"/>
      <c r="L130" s="80">
        <v>13</v>
      </c>
      <c r="M130" s="81"/>
    </row>
    <row r="131" spans="1:13" ht="15.75">
      <c r="A131" s="57" t="s">
        <v>115</v>
      </c>
      <c r="B131" s="79">
        <v>39</v>
      </c>
      <c r="C131" s="80">
        <v>20</v>
      </c>
      <c r="D131" s="80">
        <v>19</v>
      </c>
      <c r="E131" s="80"/>
      <c r="F131" s="80">
        <v>33</v>
      </c>
      <c r="G131" s="80">
        <v>24</v>
      </c>
      <c r="H131" s="80">
        <v>9</v>
      </c>
      <c r="I131" s="80"/>
      <c r="J131" s="80">
        <v>28</v>
      </c>
      <c r="K131" s="80"/>
      <c r="L131" s="80">
        <v>10</v>
      </c>
      <c r="M131" s="81"/>
    </row>
    <row r="132" spans="1:13" ht="15.75">
      <c r="A132" s="57" t="s">
        <v>116</v>
      </c>
      <c r="B132" s="79">
        <v>51</v>
      </c>
      <c r="C132" s="80">
        <v>26</v>
      </c>
      <c r="D132" s="80">
        <v>25</v>
      </c>
      <c r="E132" s="80"/>
      <c r="F132" s="80">
        <v>27</v>
      </c>
      <c r="G132" s="80">
        <v>20</v>
      </c>
      <c r="H132" s="80">
        <v>7</v>
      </c>
      <c r="I132" s="80"/>
      <c r="J132" s="80">
        <v>21</v>
      </c>
      <c r="K132" s="80"/>
      <c r="L132" s="80">
        <v>17</v>
      </c>
      <c r="M132" s="81"/>
    </row>
    <row r="133" spans="1:13" ht="15.75">
      <c r="A133" s="57" t="s">
        <v>117</v>
      </c>
      <c r="B133" s="79">
        <v>42</v>
      </c>
      <c r="C133" s="80">
        <v>15</v>
      </c>
      <c r="D133" s="80">
        <v>27</v>
      </c>
      <c r="E133" s="80"/>
      <c r="F133" s="80">
        <v>24</v>
      </c>
      <c r="G133" s="80">
        <v>11</v>
      </c>
      <c r="H133" s="80">
        <v>13</v>
      </c>
      <c r="I133" s="80"/>
      <c r="J133" s="80">
        <v>17</v>
      </c>
      <c r="K133" s="80"/>
      <c r="L133" s="80">
        <v>6</v>
      </c>
      <c r="M133" s="81"/>
    </row>
    <row r="134" spans="1:13" ht="15.75">
      <c r="A134" s="57" t="s">
        <v>118</v>
      </c>
      <c r="B134" s="79">
        <v>27</v>
      </c>
      <c r="C134" s="80">
        <v>17</v>
      </c>
      <c r="D134" s="80">
        <v>10</v>
      </c>
      <c r="E134" s="80"/>
      <c r="F134" s="80">
        <v>31</v>
      </c>
      <c r="G134" s="80">
        <v>21</v>
      </c>
      <c r="H134" s="80">
        <v>10</v>
      </c>
      <c r="I134" s="80"/>
      <c r="J134" s="80">
        <v>13</v>
      </c>
      <c r="K134" s="80"/>
      <c r="L134" s="80">
        <v>15</v>
      </c>
      <c r="M134" s="81"/>
    </row>
    <row r="135" spans="1:13" ht="15.75">
      <c r="A135" s="57" t="s">
        <v>119</v>
      </c>
      <c r="B135" s="79">
        <v>39</v>
      </c>
      <c r="C135" s="80">
        <v>18</v>
      </c>
      <c r="D135" s="80">
        <v>21</v>
      </c>
      <c r="E135" s="80"/>
      <c r="F135" s="80">
        <v>21</v>
      </c>
      <c r="G135" s="80">
        <v>12</v>
      </c>
      <c r="H135" s="80">
        <v>9</v>
      </c>
      <c r="I135" s="80"/>
      <c r="J135" s="80">
        <v>21</v>
      </c>
      <c r="K135" s="80"/>
      <c r="L135" s="80">
        <v>10</v>
      </c>
      <c r="M135" s="81"/>
    </row>
    <row r="136" spans="1:13" ht="15.75">
      <c r="A136" s="57" t="s">
        <v>120</v>
      </c>
      <c r="B136" s="79">
        <v>39</v>
      </c>
      <c r="C136" s="80">
        <v>19</v>
      </c>
      <c r="D136" s="80">
        <v>20</v>
      </c>
      <c r="E136" s="80"/>
      <c r="F136" s="80">
        <v>29</v>
      </c>
      <c r="G136" s="80">
        <v>22</v>
      </c>
      <c r="H136" s="80">
        <v>7</v>
      </c>
      <c r="I136" s="80"/>
      <c r="J136" s="80">
        <v>29</v>
      </c>
      <c r="K136" s="80"/>
      <c r="L136" s="80">
        <v>5</v>
      </c>
      <c r="M136" s="81"/>
    </row>
    <row r="137" spans="1:13" ht="15.75">
      <c r="A137" s="57" t="s">
        <v>121</v>
      </c>
      <c r="B137" s="79">
        <v>34</v>
      </c>
      <c r="C137" s="80">
        <v>16</v>
      </c>
      <c r="D137" s="80">
        <v>18</v>
      </c>
      <c r="E137" s="80"/>
      <c r="F137" s="80">
        <v>29</v>
      </c>
      <c r="G137" s="80">
        <v>20</v>
      </c>
      <c r="H137" s="80">
        <v>9</v>
      </c>
      <c r="I137" s="80"/>
      <c r="J137" s="80">
        <v>43</v>
      </c>
      <c r="K137" s="80"/>
      <c r="L137" s="80">
        <v>16</v>
      </c>
      <c r="M137" s="81"/>
    </row>
    <row r="138" spans="1:13" ht="28.5" customHeight="1">
      <c r="A138" s="57" t="s">
        <v>80</v>
      </c>
      <c r="B138" s="79">
        <f>SUM(B139:B150)</f>
        <v>347</v>
      </c>
      <c r="C138" s="79">
        <f aca="true" t="shared" si="10" ref="C138:M138">SUM(C139:C150)</f>
        <v>182</v>
      </c>
      <c r="D138" s="79">
        <f t="shared" si="10"/>
        <v>165</v>
      </c>
      <c r="E138" s="79">
        <f t="shared" si="10"/>
        <v>0</v>
      </c>
      <c r="F138" s="79">
        <f t="shared" si="10"/>
        <v>263</v>
      </c>
      <c r="G138" s="79">
        <f t="shared" si="10"/>
        <v>162</v>
      </c>
      <c r="H138" s="79">
        <f t="shared" si="10"/>
        <v>101</v>
      </c>
      <c r="I138" s="79">
        <f t="shared" si="10"/>
        <v>0</v>
      </c>
      <c r="J138" s="79">
        <f t="shared" si="10"/>
        <v>225</v>
      </c>
      <c r="K138" s="79">
        <f t="shared" si="10"/>
        <v>0</v>
      </c>
      <c r="L138" s="79">
        <f t="shared" si="10"/>
        <v>115</v>
      </c>
      <c r="M138" s="79">
        <f t="shared" si="10"/>
        <v>0</v>
      </c>
    </row>
    <row r="139" spans="1:13" ht="15.75">
      <c r="A139" s="57" t="s">
        <v>123</v>
      </c>
      <c r="B139" s="79">
        <v>31</v>
      </c>
      <c r="C139" s="80">
        <v>14</v>
      </c>
      <c r="D139" s="80">
        <v>17</v>
      </c>
      <c r="E139" s="80"/>
      <c r="F139" s="80">
        <v>20</v>
      </c>
      <c r="G139" s="80">
        <v>11</v>
      </c>
      <c r="H139" s="80">
        <v>9</v>
      </c>
      <c r="I139" s="80"/>
      <c r="J139" s="80">
        <v>26</v>
      </c>
      <c r="K139" s="80"/>
      <c r="L139" s="80">
        <v>4</v>
      </c>
      <c r="M139" s="81"/>
    </row>
    <row r="140" spans="1:13" ht="15.75">
      <c r="A140" s="57" t="s">
        <v>111</v>
      </c>
      <c r="B140" s="79">
        <v>25</v>
      </c>
      <c r="C140" s="80">
        <v>13</v>
      </c>
      <c r="D140" s="80">
        <v>12</v>
      </c>
      <c r="E140" s="80"/>
      <c r="F140" s="80">
        <v>32</v>
      </c>
      <c r="G140" s="80">
        <v>16</v>
      </c>
      <c r="H140" s="80">
        <v>16</v>
      </c>
      <c r="I140" s="80"/>
      <c r="J140" s="80">
        <v>17</v>
      </c>
      <c r="K140" s="80"/>
      <c r="L140" s="80">
        <v>6</v>
      </c>
      <c r="M140" s="81"/>
    </row>
    <row r="141" spans="1:13" ht="15.75">
      <c r="A141" s="57" t="s">
        <v>112</v>
      </c>
      <c r="B141" s="79">
        <v>23</v>
      </c>
      <c r="C141" s="80">
        <v>10</v>
      </c>
      <c r="D141" s="80">
        <v>13</v>
      </c>
      <c r="E141" s="80"/>
      <c r="F141" s="80">
        <v>33</v>
      </c>
      <c r="G141" s="80">
        <v>16</v>
      </c>
      <c r="H141" s="80">
        <v>17</v>
      </c>
      <c r="I141" s="80"/>
      <c r="J141" s="80">
        <v>16</v>
      </c>
      <c r="K141" s="80"/>
      <c r="L141" s="80">
        <v>13</v>
      </c>
      <c r="M141" s="81"/>
    </row>
    <row r="142" spans="1:13" ht="15.75">
      <c r="A142" s="57" t="s">
        <v>113</v>
      </c>
      <c r="B142" s="79">
        <v>24</v>
      </c>
      <c r="C142" s="80">
        <v>16</v>
      </c>
      <c r="D142" s="80">
        <v>8</v>
      </c>
      <c r="E142" s="80"/>
      <c r="F142" s="80">
        <v>18</v>
      </c>
      <c r="G142" s="80">
        <v>13</v>
      </c>
      <c r="H142" s="80">
        <v>5</v>
      </c>
      <c r="I142" s="80"/>
      <c r="J142" s="80">
        <v>14</v>
      </c>
      <c r="K142" s="80"/>
      <c r="L142" s="80">
        <v>13</v>
      </c>
      <c r="M142" s="81"/>
    </row>
    <row r="143" spans="1:13" ht="15.75">
      <c r="A143" s="57" t="s">
        <v>114</v>
      </c>
      <c r="B143" s="79">
        <v>27</v>
      </c>
      <c r="C143" s="80">
        <v>13</v>
      </c>
      <c r="D143" s="80">
        <v>14</v>
      </c>
      <c r="E143" s="80"/>
      <c r="F143" s="80">
        <v>13</v>
      </c>
      <c r="G143" s="80">
        <v>11</v>
      </c>
      <c r="H143" s="80">
        <v>2</v>
      </c>
      <c r="I143" s="80"/>
      <c r="J143" s="80">
        <v>10</v>
      </c>
      <c r="K143" s="80"/>
      <c r="L143" s="80">
        <v>11</v>
      </c>
      <c r="M143" s="81"/>
    </row>
    <row r="144" spans="1:13" ht="15.75">
      <c r="A144" s="57" t="s">
        <v>115</v>
      </c>
      <c r="B144" s="79">
        <v>34</v>
      </c>
      <c r="C144" s="80">
        <v>14</v>
      </c>
      <c r="D144" s="80">
        <v>20</v>
      </c>
      <c r="E144" s="80"/>
      <c r="F144" s="80">
        <v>17</v>
      </c>
      <c r="G144" s="80">
        <v>11</v>
      </c>
      <c r="H144" s="80">
        <v>6</v>
      </c>
      <c r="I144" s="80"/>
      <c r="J144" s="80">
        <v>18</v>
      </c>
      <c r="K144" s="80"/>
      <c r="L144" s="80">
        <v>10</v>
      </c>
      <c r="M144" s="81"/>
    </row>
    <row r="145" spans="1:13" ht="15.75">
      <c r="A145" s="57" t="s">
        <v>116</v>
      </c>
      <c r="B145" s="79">
        <v>26</v>
      </c>
      <c r="C145" s="80">
        <v>12</v>
      </c>
      <c r="D145" s="80">
        <v>14</v>
      </c>
      <c r="E145" s="80"/>
      <c r="F145" s="80">
        <v>20</v>
      </c>
      <c r="G145" s="80">
        <v>13</v>
      </c>
      <c r="H145" s="80">
        <v>7</v>
      </c>
      <c r="I145" s="80"/>
      <c r="J145" s="80">
        <v>20</v>
      </c>
      <c r="K145" s="80"/>
      <c r="L145" s="80">
        <v>19</v>
      </c>
      <c r="M145" s="81"/>
    </row>
    <row r="146" spans="1:13" ht="15.75">
      <c r="A146" s="57" t="s">
        <v>117</v>
      </c>
      <c r="B146" s="79">
        <v>38</v>
      </c>
      <c r="C146" s="80">
        <v>24</v>
      </c>
      <c r="D146" s="80">
        <v>14</v>
      </c>
      <c r="E146" s="80"/>
      <c r="F146" s="80">
        <v>17</v>
      </c>
      <c r="G146" s="80">
        <v>13</v>
      </c>
      <c r="H146" s="80">
        <v>4</v>
      </c>
      <c r="I146" s="80"/>
      <c r="J146" s="80">
        <v>4</v>
      </c>
      <c r="K146" s="80"/>
      <c r="L146" s="80">
        <v>10</v>
      </c>
      <c r="M146" s="81"/>
    </row>
    <row r="147" spans="1:13" ht="15.75">
      <c r="A147" s="57" t="s">
        <v>118</v>
      </c>
      <c r="B147" s="79">
        <v>24</v>
      </c>
      <c r="C147" s="80">
        <v>12</v>
      </c>
      <c r="D147" s="80">
        <v>12</v>
      </c>
      <c r="E147" s="80"/>
      <c r="F147" s="80">
        <v>16</v>
      </c>
      <c r="G147" s="80">
        <v>11</v>
      </c>
      <c r="H147" s="80">
        <v>5</v>
      </c>
      <c r="I147" s="80"/>
      <c r="J147" s="80">
        <v>13</v>
      </c>
      <c r="K147" s="80"/>
      <c r="L147" s="80">
        <v>7</v>
      </c>
      <c r="M147" s="81"/>
    </row>
    <row r="148" spans="1:13" ht="15.75">
      <c r="A148" s="57" t="s">
        <v>119</v>
      </c>
      <c r="B148" s="79">
        <v>32</v>
      </c>
      <c r="C148" s="80">
        <v>21</v>
      </c>
      <c r="D148" s="80">
        <v>11</v>
      </c>
      <c r="E148" s="80"/>
      <c r="F148" s="80">
        <v>29</v>
      </c>
      <c r="G148" s="80">
        <v>19</v>
      </c>
      <c r="H148" s="80">
        <v>10</v>
      </c>
      <c r="I148" s="80"/>
      <c r="J148" s="80">
        <v>27</v>
      </c>
      <c r="K148" s="80"/>
      <c r="L148" s="80">
        <v>7</v>
      </c>
      <c r="M148" s="81"/>
    </row>
    <row r="149" spans="1:13" ht="15.75">
      <c r="A149" s="57" t="s">
        <v>120</v>
      </c>
      <c r="B149" s="79">
        <v>35</v>
      </c>
      <c r="C149" s="80">
        <v>22</v>
      </c>
      <c r="D149" s="80">
        <v>13</v>
      </c>
      <c r="E149" s="80"/>
      <c r="F149" s="80">
        <v>19</v>
      </c>
      <c r="G149" s="80">
        <v>9</v>
      </c>
      <c r="H149" s="80">
        <v>10</v>
      </c>
      <c r="I149" s="80"/>
      <c r="J149" s="80">
        <v>28</v>
      </c>
      <c r="K149" s="80"/>
      <c r="L149" s="80">
        <v>4</v>
      </c>
      <c r="M149" s="81"/>
    </row>
    <row r="150" spans="1:13" ht="15.75">
      <c r="A150" s="57" t="s">
        <v>121</v>
      </c>
      <c r="B150" s="79">
        <v>28</v>
      </c>
      <c r="C150" s="80">
        <v>11</v>
      </c>
      <c r="D150" s="80">
        <v>17</v>
      </c>
      <c r="E150" s="80"/>
      <c r="F150" s="80">
        <v>29</v>
      </c>
      <c r="G150" s="80">
        <v>19</v>
      </c>
      <c r="H150" s="80">
        <v>10</v>
      </c>
      <c r="I150" s="80"/>
      <c r="J150" s="80">
        <v>32</v>
      </c>
      <c r="K150" s="80"/>
      <c r="L150" s="80">
        <v>11</v>
      </c>
      <c r="M150" s="81"/>
    </row>
    <row r="151" spans="1:13" ht="28.5" customHeight="1">
      <c r="A151" s="57" t="s">
        <v>82</v>
      </c>
      <c r="B151" s="79">
        <f>SUM(B152:B163)</f>
        <v>175</v>
      </c>
      <c r="C151" s="79">
        <f aca="true" t="shared" si="11" ref="C151:M151">SUM(C152:C163)</f>
        <v>92</v>
      </c>
      <c r="D151" s="79">
        <f t="shared" si="11"/>
        <v>83</v>
      </c>
      <c r="E151" s="79">
        <f t="shared" si="11"/>
        <v>0</v>
      </c>
      <c r="F151" s="79">
        <f t="shared" si="11"/>
        <v>186</v>
      </c>
      <c r="G151" s="79">
        <f t="shared" si="11"/>
        <v>132</v>
      </c>
      <c r="H151" s="79">
        <f t="shared" si="11"/>
        <v>54</v>
      </c>
      <c r="I151" s="79">
        <f t="shared" si="11"/>
        <v>0</v>
      </c>
      <c r="J151" s="79">
        <f t="shared" si="11"/>
        <v>118</v>
      </c>
      <c r="K151" s="79">
        <f t="shared" si="11"/>
        <v>0</v>
      </c>
      <c r="L151" s="79">
        <f t="shared" si="11"/>
        <v>63</v>
      </c>
      <c r="M151" s="79">
        <f t="shared" si="11"/>
        <v>0</v>
      </c>
    </row>
    <row r="152" spans="1:13" ht="15.75">
      <c r="A152" s="57" t="s">
        <v>123</v>
      </c>
      <c r="B152" s="79">
        <v>13</v>
      </c>
      <c r="C152" s="80">
        <v>5</v>
      </c>
      <c r="D152" s="80">
        <v>8</v>
      </c>
      <c r="E152" s="80"/>
      <c r="F152" s="80">
        <v>15</v>
      </c>
      <c r="G152" s="80">
        <v>9</v>
      </c>
      <c r="H152" s="80">
        <v>6</v>
      </c>
      <c r="I152" s="80"/>
      <c r="J152" s="80">
        <v>15</v>
      </c>
      <c r="K152" s="80"/>
      <c r="L152" s="80">
        <v>4</v>
      </c>
      <c r="M152" s="81"/>
    </row>
    <row r="153" spans="1:13" ht="15.75">
      <c r="A153" s="57" t="s">
        <v>111</v>
      </c>
      <c r="B153" s="79">
        <v>17</v>
      </c>
      <c r="C153" s="80">
        <v>9</v>
      </c>
      <c r="D153" s="80">
        <v>8</v>
      </c>
      <c r="E153" s="80"/>
      <c r="F153" s="80">
        <v>8</v>
      </c>
      <c r="G153" s="80">
        <v>3</v>
      </c>
      <c r="H153" s="80">
        <v>5</v>
      </c>
      <c r="I153" s="80"/>
      <c r="J153" s="80">
        <v>9</v>
      </c>
      <c r="K153" s="80"/>
      <c r="L153" s="80">
        <v>4</v>
      </c>
      <c r="M153" s="81"/>
    </row>
    <row r="154" spans="1:13" ht="15.75">
      <c r="A154" s="57" t="s">
        <v>112</v>
      </c>
      <c r="B154" s="79">
        <v>18</v>
      </c>
      <c r="C154" s="80">
        <v>5</v>
      </c>
      <c r="D154" s="80">
        <v>13</v>
      </c>
      <c r="E154" s="80"/>
      <c r="F154" s="80">
        <v>15</v>
      </c>
      <c r="G154" s="80">
        <v>11</v>
      </c>
      <c r="H154" s="80">
        <v>4</v>
      </c>
      <c r="I154" s="80"/>
      <c r="J154" s="80">
        <v>8</v>
      </c>
      <c r="K154" s="80"/>
      <c r="L154" s="80">
        <v>9</v>
      </c>
      <c r="M154" s="81"/>
    </row>
    <row r="155" spans="1:13" ht="15.75">
      <c r="A155" s="57" t="s">
        <v>113</v>
      </c>
      <c r="B155" s="79">
        <v>7</v>
      </c>
      <c r="C155" s="80">
        <v>3</v>
      </c>
      <c r="D155" s="80">
        <v>4</v>
      </c>
      <c r="E155" s="80"/>
      <c r="F155" s="80">
        <v>21</v>
      </c>
      <c r="G155" s="80">
        <v>18</v>
      </c>
      <c r="H155" s="80">
        <v>3</v>
      </c>
      <c r="I155" s="80"/>
      <c r="J155" s="80">
        <v>7</v>
      </c>
      <c r="K155" s="80"/>
      <c r="L155" s="80">
        <v>5</v>
      </c>
      <c r="M155" s="81"/>
    </row>
    <row r="156" spans="1:13" ht="15.75">
      <c r="A156" s="57" t="s">
        <v>114</v>
      </c>
      <c r="B156" s="79">
        <v>21</v>
      </c>
      <c r="C156" s="80">
        <v>12</v>
      </c>
      <c r="D156" s="80">
        <v>9</v>
      </c>
      <c r="E156" s="80"/>
      <c r="F156" s="80">
        <v>20</v>
      </c>
      <c r="G156" s="80">
        <v>13</v>
      </c>
      <c r="H156" s="80">
        <v>7</v>
      </c>
      <c r="I156" s="80"/>
      <c r="J156" s="80">
        <v>9</v>
      </c>
      <c r="K156" s="80"/>
      <c r="L156" s="80">
        <v>6</v>
      </c>
      <c r="M156" s="81"/>
    </row>
    <row r="157" spans="1:13" ht="15.75">
      <c r="A157" s="57" t="s">
        <v>115</v>
      </c>
      <c r="B157" s="79">
        <v>9</v>
      </c>
      <c r="C157" s="80">
        <v>5</v>
      </c>
      <c r="D157" s="80">
        <v>4</v>
      </c>
      <c r="E157" s="80"/>
      <c r="F157" s="80">
        <v>10</v>
      </c>
      <c r="G157" s="80">
        <v>8</v>
      </c>
      <c r="H157" s="80">
        <v>2</v>
      </c>
      <c r="I157" s="80"/>
      <c r="J157" s="80">
        <v>12</v>
      </c>
      <c r="K157" s="80"/>
      <c r="L157" s="80">
        <v>4</v>
      </c>
      <c r="M157" s="81"/>
    </row>
    <row r="158" spans="1:13" ht="15.75">
      <c r="A158" s="57" t="s">
        <v>116</v>
      </c>
      <c r="B158" s="79">
        <v>13</v>
      </c>
      <c r="C158" s="80">
        <v>7</v>
      </c>
      <c r="D158" s="80">
        <v>6</v>
      </c>
      <c r="E158" s="80"/>
      <c r="F158" s="80">
        <v>15</v>
      </c>
      <c r="G158" s="80">
        <v>10</v>
      </c>
      <c r="H158" s="80">
        <v>5</v>
      </c>
      <c r="I158" s="80"/>
      <c r="J158" s="80">
        <v>8</v>
      </c>
      <c r="K158" s="80"/>
      <c r="L158" s="80">
        <v>6</v>
      </c>
      <c r="M158" s="81"/>
    </row>
    <row r="159" spans="1:13" ht="15.75">
      <c r="A159" s="57" t="s">
        <v>117</v>
      </c>
      <c r="B159" s="79">
        <v>21</v>
      </c>
      <c r="C159" s="80">
        <v>12</v>
      </c>
      <c r="D159" s="80">
        <v>9</v>
      </c>
      <c r="E159" s="80"/>
      <c r="F159" s="80">
        <v>12</v>
      </c>
      <c r="G159" s="80">
        <v>11</v>
      </c>
      <c r="H159" s="80">
        <v>1</v>
      </c>
      <c r="I159" s="80"/>
      <c r="J159" s="80">
        <v>8</v>
      </c>
      <c r="K159" s="80"/>
      <c r="L159" s="80">
        <v>5</v>
      </c>
      <c r="M159" s="81"/>
    </row>
    <row r="160" spans="1:13" ht="15.75">
      <c r="A160" s="57" t="s">
        <v>118</v>
      </c>
      <c r="B160" s="79">
        <v>18</v>
      </c>
      <c r="C160" s="80">
        <v>14</v>
      </c>
      <c r="D160" s="80">
        <v>4</v>
      </c>
      <c r="E160" s="80"/>
      <c r="F160" s="80">
        <v>18</v>
      </c>
      <c r="G160" s="80">
        <v>12</v>
      </c>
      <c r="H160" s="80">
        <v>6</v>
      </c>
      <c r="I160" s="80"/>
      <c r="J160" s="80">
        <v>4</v>
      </c>
      <c r="K160" s="80"/>
      <c r="L160" s="80">
        <v>6</v>
      </c>
      <c r="M160" s="81"/>
    </row>
    <row r="161" spans="1:13" ht="15.75">
      <c r="A161" s="57" t="s">
        <v>119</v>
      </c>
      <c r="B161" s="79">
        <v>17</v>
      </c>
      <c r="C161" s="80">
        <v>9</v>
      </c>
      <c r="D161" s="80">
        <v>8</v>
      </c>
      <c r="E161" s="80"/>
      <c r="F161" s="80">
        <v>18</v>
      </c>
      <c r="G161" s="80">
        <v>14</v>
      </c>
      <c r="H161" s="80">
        <v>4</v>
      </c>
      <c r="I161" s="80"/>
      <c r="J161" s="80">
        <v>13</v>
      </c>
      <c r="K161" s="80"/>
      <c r="L161" s="80">
        <v>5</v>
      </c>
      <c r="M161" s="81"/>
    </row>
    <row r="162" spans="1:13" ht="15.75">
      <c r="A162" s="57" t="s">
        <v>120</v>
      </c>
      <c r="B162" s="79">
        <v>9</v>
      </c>
      <c r="C162" s="80">
        <v>6</v>
      </c>
      <c r="D162" s="80">
        <v>3</v>
      </c>
      <c r="E162" s="80"/>
      <c r="F162" s="80">
        <v>19</v>
      </c>
      <c r="G162" s="80">
        <v>11</v>
      </c>
      <c r="H162" s="80">
        <v>8</v>
      </c>
      <c r="I162" s="80"/>
      <c r="J162" s="80">
        <v>11</v>
      </c>
      <c r="K162" s="80"/>
      <c r="L162" s="80">
        <v>4</v>
      </c>
      <c r="M162" s="81"/>
    </row>
    <row r="163" spans="1:13" ht="15.75">
      <c r="A163" s="57" t="s">
        <v>121</v>
      </c>
      <c r="B163" s="79">
        <v>12</v>
      </c>
      <c r="C163" s="80">
        <v>5</v>
      </c>
      <c r="D163" s="80">
        <v>7</v>
      </c>
      <c r="E163" s="80"/>
      <c r="F163" s="80">
        <v>15</v>
      </c>
      <c r="G163" s="80">
        <v>12</v>
      </c>
      <c r="H163" s="80">
        <v>3</v>
      </c>
      <c r="I163" s="80"/>
      <c r="J163" s="80">
        <v>14</v>
      </c>
      <c r="K163" s="80"/>
      <c r="L163" s="80">
        <v>5</v>
      </c>
      <c r="M163" s="81"/>
    </row>
    <row r="164" spans="1:13" ht="28.5" customHeight="1">
      <c r="A164" s="57" t="s">
        <v>84</v>
      </c>
      <c r="B164" s="79">
        <f>SUM(B165:B176)</f>
        <v>119</v>
      </c>
      <c r="C164" s="79">
        <f aca="true" t="shared" si="12" ref="C164:M164">SUM(C165:C176)</f>
        <v>54</v>
      </c>
      <c r="D164" s="79">
        <f t="shared" si="12"/>
        <v>65</v>
      </c>
      <c r="E164" s="79">
        <f t="shared" si="12"/>
        <v>0</v>
      </c>
      <c r="F164" s="79">
        <f t="shared" si="12"/>
        <v>48</v>
      </c>
      <c r="G164" s="79">
        <f t="shared" si="12"/>
        <v>26</v>
      </c>
      <c r="H164" s="79">
        <f t="shared" si="12"/>
        <v>22</v>
      </c>
      <c r="I164" s="79">
        <f t="shared" si="12"/>
        <v>0</v>
      </c>
      <c r="J164" s="79">
        <f t="shared" si="12"/>
        <v>48</v>
      </c>
      <c r="K164" s="79">
        <f t="shared" si="12"/>
        <v>0</v>
      </c>
      <c r="L164" s="79">
        <f t="shared" si="12"/>
        <v>18</v>
      </c>
      <c r="M164" s="79">
        <f t="shared" si="12"/>
        <v>0</v>
      </c>
    </row>
    <row r="165" spans="1:13" ht="15.75">
      <c r="A165" s="57" t="s">
        <v>123</v>
      </c>
      <c r="B165" s="79">
        <v>8</v>
      </c>
      <c r="C165" s="80">
        <v>3</v>
      </c>
      <c r="D165" s="80">
        <v>5</v>
      </c>
      <c r="E165" s="80"/>
      <c r="F165" s="80">
        <v>5</v>
      </c>
      <c r="G165" s="80">
        <v>3</v>
      </c>
      <c r="H165" s="80">
        <v>2</v>
      </c>
      <c r="I165" s="80"/>
      <c r="J165" s="80">
        <v>4</v>
      </c>
      <c r="K165" s="80"/>
      <c r="L165" s="80">
        <v>0</v>
      </c>
      <c r="M165" s="81"/>
    </row>
    <row r="166" spans="1:13" ht="15.75">
      <c r="A166" s="57" t="s">
        <v>111</v>
      </c>
      <c r="B166" s="79">
        <v>7</v>
      </c>
      <c r="C166" s="80">
        <v>2</v>
      </c>
      <c r="D166" s="80">
        <v>5</v>
      </c>
      <c r="E166" s="80"/>
      <c r="F166" s="80">
        <v>2</v>
      </c>
      <c r="G166" s="80">
        <v>0</v>
      </c>
      <c r="H166" s="80">
        <v>2</v>
      </c>
      <c r="I166" s="80"/>
      <c r="J166" s="80">
        <v>4</v>
      </c>
      <c r="K166" s="80"/>
      <c r="L166" s="80">
        <v>1</v>
      </c>
      <c r="M166" s="81"/>
    </row>
    <row r="167" spans="1:13" ht="15.75">
      <c r="A167" s="57" t="s">
        <v>112</v>
      </c>
      <c r="B167" s="79">
        <v>12</v>
      </c>
      <c r="C167" s="80">
        <v>3</v>
      </c>
      <c r="D167" s="80">
        <v>9</v>
      </c>
      <c r="E167" s="80"/>
      <c r="F167" s="80">
        <v>4</v>
      </c>
      <c r="G167" s="80">
        <v>2</v>
      </c>
      <c r="H167" s="80">
        <v>2</v>
      </c>
      <c r="I167" s="80"/>
      <c r="J167" s="80">
        <v>6</v>
      </c>
      <c r="K167" s="80"/>
      <c r="L167" s="80">
        <v>0</v>
      </c>
      <c r="M167" s="81"/>
    </row>
    <row r="168" spans="1:13" ht="15.75">
      <c r="A168" s="57" t="s">
        <v>113</v>
      </c>
      <c r="B168" s="79">
        <v>6</v>
      </c>
      <c r="C168" s="80">
        <v>3</v>
      </c>
      <c r="D168" s="80">
        <v>3</v>
      </c>
      <c r="E168" s="80"/>
      <c r="F168" s="80">
        <v>4</v>
      </c>
      <c r="G168" s="80">
        <v>2</v>
      </c>
      <c r="H168" s="80">
        <v>2</v>
      </c>
      <c r="I168" s="80"/>
      <c r="J168" s="80">
        <v>2</v>
      </c>
      <c r="K168" s="80"/>
      <c r="L168" s="80">
        <v>0</v>
      </c>
      <c r="M168" s="81"/>
    </row>
    <row r="169" spans="1:13" ht="15.75">
      <c r="A169" s="57" t="s">
        <v>114</v>
      </c>
      <c r="B169" s="79">
        <v>19</v>
      </c>
      <c r="C169" s="80">
        <v>9</v>
      </c>
      <c r="D169" s="80">
        <v>10</v>
      </c>
      <c r="E169" s="80"/>
      <c r="F169" s="80">
        <v>4</v>
      </c>
      <c r="G169" s="80">
        <v>2</v>
      </c>
      <c r="H169" s="80">
        <v>2</v>
      </c>
      <c r="I169" s="80"/>
      <c r="J169" s="80">
        <v>4</v>
      </c>
      <c r="K169" s="80"/>
      <c r="L169" s="80">
        <v>4</v>
      </c>
      <c r="M169" s="81"/>
    </row>
    <row r="170" spans="1:13" ht="15.75">
      <c r="A170" s="57" t="s">
        <v>115</v>
      </c>
      <c r="B170" s="79">
        <v>8</v>
      </c>
      <c r="C170" s="80">
        <v>4</v>
      </c>
      <c r="D170" s="80">
        <v>4</v>
      </c>
      <c r="E170" s="80"/>
      <c r="F170" s="80">
        <v>3</v>
      </c>
      <c r="G170" s="80">
        <v>3</v>
      </c>
      <c r="H170" s="80">
        <v>0</v>
      </c>
      <c r="I170" s="80"/>
      <c r="J170" s="80">
        <v>7</v>
      </c>
      <c r="K170" s="80"/>
      <c r="L170" s="80">
        <v>1</v>
      </c>
      <c r="M170" s="81"/>
    </row>
    <row r="171" spans="1:13" ht="15.75">
      <c r="A171" s="57" t="s">
        <v>116</v>
      </c>
      <c r="B171" s="79">
        <v>10</v>
      </c>
      <c r="C171" s="80">
        <v>6</v>
      </c>
      <c r="D171" s="80">
        <v>4</v>
      </c>
      <c r="E171" s="80"/>
      <c r="F171" s="80">
        <v>4</v>
      </c>
      <c r="G171" s="80">
        <v>3</v>
      </c>
      <c r="H171" s="80">
        <v>1</v>
      </c>
      <c r="I171" s="80"/>
      <c r="J171" s="80">
        <v>4</v>
      </c>
      <c r="K171" s="80"/>
      <c r="L171" s="80">
        <v>2</v>
      </c>
      <c r="M171" s="81"/>
    </row>
    <row r="172" spans="1:13" ht="15.75">
      <c r="A172" s="57" t="s">
        <v>117</v>
      </c>
      <c r="B172" s="79">
        <v>12</v>
      </c>
      <c r="C172" s="80">
        <v>5</v>
      </c>
      <c r="D172" s="80">
        <v>7</v>
      </c>
      <c r="E172" s="80"/>
      <c r="F172" s="80">
        <v>9</v>
      </c>
      <c r="G172" s="80">
        <v>4</v>
      </c>
      <c r="H172" s="80">
        <v>5</v>
      </c>
      <c r="I172" s="80"/>
      <c r="J172" s="80">
        <v>5</v>
      </c>
      <c r="K172" s="80"/>
      <c r="L172" s="80">
        <v>4</v>
      </c>
      <c r="M172" s="81"/>
    </row>
    <row r="173" spans="1:13" ht="15.75">
      <c r="A173" s="57" t="s">
        <v>118</v>
      </c>
      <c r="B173" s="79">
        <v>10</v>
      </c>
      <c r="C173" s="80">
        <v>7</v>
      </c>
      <c r="D173" s="80">
        <v>3</v>
      </c>
      <c r="E173" s="80"/>
      <c r="F173" s="80">
        <v>0</v>
      </c>
      <c r="G173" s="80">
        <v>0</v>
      </c>
      <c r="H173" s="80">
        <v>0</v>
      </c>
      <c r="I173" s="80"/>
      <c r="J173" s="80">
        <v>2</v>
      </c>
      <c r="K173" s="80"/>
      <c r="L173" s="80">
        <v>3</v>
      </c>
      <c r="M173" s="81"/>
    </row>
    <row r="174" spans="1:13" ht="15.75">
      <c r="A174" s="57" t="s">
        <v>119</v>
      </c>
      <c r="B174" s="79">
        <v>14</v>
      </c>
      <c r="C174" s="80">
        <v>7</v>
      </c>
      <c r="D174" s="80">
        <v>7</v>
      </c>
      <c r="E174" s="80"/>
      <c r="F174" s="80">
        <v>5</v>
      </c>
      <c r="G174" s="80">
        <v>3</v>
      </c>
      <c r="H174" s="80">
        <v>2</v>
      </c>
      <c r="I174" s="80"/>
      <c r="J174" s="80">
        <v>6</v>
      </c>
      <c r="K174" s="80"/>
      <c r="L174" s="80">
        <v>2</v>
      </c>
      <c r="M174" s="81"/>
    </row>
    <row r="175" spans="1:13" ht="15.75">
      <c r="A175" s="57" t="s">
        <v>120</v>
      </c>
      <c r="B175" s="79">
        <v>5</v>
      </c>
      <c r="C175" s="80">
        <v>3</v>
      </c>
      <c r="D175" s="80">
        <v>2</v>
      </c>
      <c r="E175" s="80"/>
      <c r="F175" s="80">
        <v>6</v>
      </c>
      <c r="G175" s="80">
        <v>3</v>
      </c>
      <c r="H175" s="80">
        <v>3</v>
      </c>
      <c r="I175" s="80"/>
      <c r="J175" s="80">
        <v>2</v>
      </c>
      <c r="K175" s="80"/>
      <c r="L175" s="80">
        <v>1</v>
      </c>
      <c r="M175" s="81"/>
    </row>
    <row r="176" spans="1:13" ht="15.75">
      <c r="A176" s="57" t="s">
        <v>121</v>
      </c>
      <c r="B176" s="79">
        <v>8</v>
      </c>
      <c r="C176" s="80">
        <v>2</v>
      </c>
      <c r="D176" s="80">
        <v>6</v>
      </c>
      <c r="E176" s="80"/>
      <c r="F176" s="80">
        <v>2</v>
      </c>
      <c r="G176" s="80">
        <v>1</v>
      </c>
      <c r="H176" s="80">
        <v>1</v>
      </c>
      <c r="I176" s="80"/>
      <c r="J176" s="80">
        <v>2</v>
      </c>
      <c r="K176" s="80"/>
      <c r="L176" s="80">
        <v>0</v>
      </c>
      <c r="M176" s="81"/>
    </row>
    <row r="177" spans="1:13" ht="28.5" customHeight="1" thickBot="1">
      <c r="A177" s="59" t="s">
        <v>86</v>
      </c>
      <c r="B177" s="82">
        <f>SUM(B178:B189)</f>
        <v>93</v>
      </c>
      <c r="C177" s="82">
        <f aca="true" t="shared" si="13" ref="C177:M177">SUM(C178:C189)</f>
        <v>45</v>
      </c>
      <c r="D177" s="82">
        <f t="shared" si="13"/>
        <v>48</v>
      </c>
      <c r="E177" s="82">
        <f t="shared" si="13"/>
        <v>0</v>
      </c>
      <c r="F177" s="82">
        <f t="shared" si="13"/>
        <v>62</v>
      </c>
      <c r="G177" s="82">
        <f t="shared" si="13"/>
        <v>27</v>
      </c>
      <c r="H177" s="82">
        <f t="shared" si="13"/>
        <v>35</v>
      </c>
      <c r="I177" s="82">
        <f t="shared" si="13"/>
        <v>0</v>
      </c>
      <c r="J177" s="82">
        <f t="shared" si="13"/>
        <v>53</v>
      </c>
      <c r="K177" s="82">
        <f t="shared" si="13"/>
        <v>0</v>
      </c>
      <c r="L177" s="82">
        <f t="shared" si="13"/>
        <v>23</v>
      </c>
      <c r="M177" s="82">
        <f t="shared" si="13"/>
        <v>0</v>
      </c>
    </row>
    <row r="178" spans="1:13" ht="15.75">
      <c r="A178" s="67" t="s">
        <v>123</v>
      </c>
      <c r="B178" s="68">
        <v>4</v>
      </c>
      <c r="C178" s="69">
        <v>1</v>
      </c>
      <c r="D178" s="69">
        <v>3</v>
      </c>
      <c r="E178" s="69"/>
      <c r="F178" s="69">
        <v>9</v>
      </c>
      <c r="G178" s="69">
        <v>4</v>
      </c>
      <c r="H178" s="69">
        <v>5</v>
      </c>
      <c r="I178" s="69"/>
      <c r="J178" s="69">
        <v>9</v>
      </c>
      <c r="K178" s="69"/>
      <c r="L178" s="69">
        <v>1</v>
      </c>
      <c r="M178" s="70"/>
    </row>
    <row r="179" spans="1:13" ht="15.75">
      <c r="A179" s="57" t="s">
        <v>111</v>
      </c>
      <c r="B179" s="64">
        <v>7</v>
      </c>
      <c r="C179" s="65">
        <v>3</v>
      </c>
      <c r="D179" s="65">
        <v>4</v>
      </c>
      <c r="E179" s="65"/>
      <c r="F179" s="65">
        <v>4</v>
      </c>
      <c r="G179" s="65">
        <v>1</v>
      </c>
      <c r="H179" s="65">
        <v>3</v>
      </c>
      <c r="I179" s="65"/>
      <c r="J179" s="65">
        <v>2</v>
      </c>
      <c r="K179" s="65"/>
      <c r="L179" s="65">
        <v>2</v>
      </c>
      <c r="M179" s="66"/>
    </row>
    <row r="180" spans="1:13" ht="15.75">
      <c r="A180" s="57" t="s">
        <v>112</v>
      </c>
      <c r="B180" s="64">
        <v>7</v>
      </c>
      <c r="C180" s="65">
        <v>4</v>
      </c>
      <c r="D180" s="65">
        <v>3</v>
      </c>
      <c r="E180" s="65"/>
      <c r="F180" s="65">
        <v>6</v>
      </c>
      <c r="G180" s="65">
        <v>3</v>
      </c>
      <c r="H180" s="65">
        <v>3</v>
      </c>
      <c r="I180" s="65"/>
      <c r="J180" s="65">
        <v>6</v>
      </c>
      <c r="K180" s="65"/>
      <c r="L180" s="65">
        <v>0</v>
      </c>
      <c r="M180" s="66"/>
    </row>
    <row r="181" spans="1:13" ht="15.75">
      <c r="A181" s="57" t="s">
        <v>113</v>
      </c>
      <c r="B181" s="64">
        <v>4</v>
      </c>
      <c r="C181" s="65">
        <v>2</v>
      </c>
      <c r="D181" s="65">
        <v>2</v>
      </c>
      <c r="E181" s="65"/>
      <c r="F181" s="65">
        <v>2</v>
      </c>
      <c r="G181" s="65">
        <v>1</v>
      </c>
      <c r="H181" s="65">
        <v>1</v>
      </c>
      <c r="I181" s="65"/>
      <c r="J181" s="65">
        <v>7</v>
      </c>
      <c r="K181" s="65"/>
      <c r="L181" s="65">
        <v>1</v>
      </c>
      <c r="M181" s="66"/>
    </row>
    <row r="182" spans="1:13" ht="15.75">
      <c r="A182" s="57" t="s">
        <v>114</v>
      </c>
      <c r="B182" s="64">
        <v>7</v>
      </c>
      <c r="C182" s="65">
        <v>6</v>
      </c>
      <c r="D182" s="65">
        <v>1</v>
      </c>
      <c r="E182" s="65"/>
      <c r="F182" s="65">
        <v>3</v>
      </c>
      <c r="G182" s="65">
        <v>3</v>
      </c>
      <c r="H182" s="65">
        <v>0</v>
      </c>
      <c r="I182" s="65"/>
      <c r="J182" s="65">
        <v>2</v>
      </c>
      <c r="K182" s="65"/>
      <c r="L182" s="65">
        <v>2</v>
      </c>
      <c r="M182" s="66"/>
    </row>
    <row r="183" spans="1:13" ht="15.75">
      <c r="A183" s="57" t="s">
        <v>115</v>
      </c>
      <c r="B183" s="64">
        <v>9</v>
      </c>
      <c r="C183" s="65">
        <v>5</v>
      </c>
      <c r="D183" s="65">
        <v>4</v>
      </c>
      <c r="E183" s="65"/>
      <c r="F183" s="65">
        <v>6</v>
      </c>
      <c r="G183" s="65">
        <v>1</v>
      </c>
      <c r="H183" s="65">
        <v>5</v>
      </c>
      <c r="I183" s="65"/>
      <c r="J183" s="65">
        <v>8</v>
      </c>
      <c r="K183" s="65"/>
      <c r="L183" s="65">
        <v>2</v>
      </c>
      <c r="M183" s="66"/>
    </row>
    <row r="184" spans="1:13" ht="15.75">
      <c r="A184" s="57" t="s">
        <v>116</v>
      </c>
      <c r="B184" s="64">
        <v>10</v>
      </c>
      <c r="C184" s="65">
        <v>6</v>
      </c>
      <c r="D184" s="65">
        <v>4</v>
      </c>
      <c r="E184" s="65"/>
      <c r="F184" s="65">
        <v>5</v>
      </c>
      <c r="G184" s="65">
        <v>4</v>
      </c>
      <c r="H184" s="65">
        <v>1</v>
      </c>
      <c r="I184" s="65"/>
      <c r="J184" s="65">
        <v>2</v>
      </c>
      <c r="K184" s="65"/>
      <c r="L184" s="65">
        <v>3</v>
      </c>
      <c r="M184" s="66"/>
    </row>
    <row r="185" spans="1:13" ht="15.75">
      <c r="A185" s="57" t="s">
        <v>117</v>
      </c>
      <c r="B185" s="64">
        <v>10</v>
      </c>
      <c r="C185" s="65">
        <v>2</v>
      </c>
      <c r="D185" s="65">
        <v>8</v>
      </c>
      <c r="E185" s="65"/>
      <c r="F185" s="65">
        <v>6</v>
      </c>
      <c r="G185" s="65">
        <v>1</v>
      </c>
      <c r="H185" s="65">
        <v>5</v>
      </c>
      <c r="I185" s="65"/>
      <c r="J185" s="65">
        <v>6</v>
      </c>
      <c r="K185" s="65"/>
      <c r="L185" s="65">
        <v>3</v>
      </c>
      <c r="M185" s="66"/>
    </row>
    <row r="186" spans="1:13" ht="15.75">
      <c r="A186" s="57" t="s">
        <v>118</v>
      </c>
      <c r="B186" s="64">
        <v>7</v>
      </c>
      <c r="C186" s="65">
        <v>4</v>
      </c>
      <c r="D186" s="65">
        <v>3</v>
      </c>
      <c r="E186" s="65"/>
      <c r="F186" s="65">
        <v>6</v>
      </c>
      <c r="G186" s="65">
        <v>3</v>
      </c>
      <c r="H186" s="65">
        <v>3</v>
      </c>
      <c r="I186" s="65"/>
      <c r="J186" s="65">
        <v>4</v>
      </c>
      <c r="K186" s="65"/>
      <c r="L186" s="65">
        <v>4</v>
      </c>
      <c r="M186" s="66"/>
    </row>
    <row r="187" spans="1:13" ht="15.75">
      <c r="A187" s="57" t="s">
        <v>119</v>
      </c>
      <c r="B187" s="64">
        <v>5</v>
      </c>
      <c r="C187" s="65">
        <v>4</v>
      </c>
      <c r="D187" s="65">
        <v>1</v>
      </c>
      <c r="E187" s="65"/>
      <c r="F187" s="65">
        <v>3</v>
      </c>
      <c r="G187" s="65">
        <v>1</v>
      </c>
      <c r="H187" s="65">
        <v>2</v>
      </c>
      <c r="I187" s="65"/>
      <c r="J187" s="65">
        <v>0</v>
      </c>
      <c r="K187" s="65"/>
      <c r="L187" s="65">
        <v>1</v>
      </c>
      <c r="M187" s="66"/>
    </row>
    <row r="188" spans="1:13" ht="15.75">
      <c r="A188" s="57" t="s">
        <v>120</v>
      </c>
      <c r="B188" s="64">
        <v>9</v>
      </c>
      <c r="C188" s="65">
        <v>4</v>
      </c>
      <c r="D188" s="65">
        <v>5</v>
      </c>
      <c r="E188" s="65"/>
      <c r="F188" s="65">
        <v>6</v>
      </c>
      <c r="G188" s="65">
        <v>2</v>
      </c>
      <c r="H188" s="65">
        <v>4</v>
      </c>
      <c r="I188" s="65"/>
      <c r="J188" s="65">
        <v>4</v>
      </c>
      <c r="K188" s="65"/>
      <c r="L188" s="65">
        <v>1</v>
      </c>
      <c r="M188" s="66"/>
    </row>
    <row r="189" spans="1:13" ht="15.75">
      <c r="A189" s="57" t="s">
        <v>121</v>
      </c>
      <c r="B189" s="64">
        <v>14</v>
      </c>
      <c r="C189" s="65">
        <v>4</v>
      </c>
      <c r="D189" s="65">
        <v>10</v>
      </c>
      <c r="E189" s="65"/>
      <c r="F189" s="65">
        <v>6</v>
      </c>
      <c r="G189" s="65">
        <v>3</v>
      </c>
      <c r="H189" s="65">
        <v>3</v>
      </c>
      <c r="I189" s="65"/>
      <c r="J189" s="65">
        <v>3</v>
      </c>
      <c r="K189" s="65"/>
      <c r="L189" s="65">
        <v>3</v>
      </c>
      <c r="M189" s="66"/>
    </row>
  </sheetData>
  <mergeCells count="19">
    <mergeCell ref="M4:M6"/>
    <mergeCell ref="B5:B7"/>
    <mergeCell ref="C5:C7"/>
    <mergeCell ref="D5:D7"/>
    <mergeCell ref="F5:F7"/>
    <mergeCell ref="G5:G7"/>
    <mergeCell ref="H5:H7"/>
    <mergeCell ref="I4:I7"/>
    <mergeCell ref="J4:J6"/>
    <mergeCell ref="K4:K6"/>
    <mergeCell ref="L4:L6"/>
    <mergeCell ref="A4:A7"/>
    <mergeCell ref="B4:D4"/>
    <mergeCell ref="E4:E7"/>
    <mergeCell ref="F4:G4"/>
    <mergeCell ref="A2:F2"/>
    <mergeCell ref="G2:M2"/>
    <mergeCell ref="A3:D3"/>
    <mergeCell ref="F3:L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9"/>
  <sheetViews>
    <sheetView workbookViewId="0" topLeftCell="A11">
      <selection activeCell="A8" sqref="A8:IV8"/>
    </sheetView>
  </sheetViews>
  <sheetFormatPr defaultColWidth="9.00390625" defaultRowHeight="15.75"/>
  <cols>
    <col min="3" max="3" width="14.875" style="0" customWidth="1"/>
    <col min="4" max="4" width="11.50390625" style="0" customWidth="1"/>
    <col min="5" max="5" width="14.50390625" style="0" customWidth="1"/>
  </cols>
  <sheetData>
    <row r="3" spans="3:5" ht="16.5">
      <c r="C3" s="65"/>
      <c r="D3" s="83" t="s">
        <v>124</v>
      </c>
      <c r="E3" s="83" t="s">
        <v>125</v>
      </c>
    </row>
    <row r="4" spans="3:5" ht="15.75" hidden="1">
      <c r="C4" s="84" t="s">
        <v>88</v>
      </c>
      <c r="D4" s="87">
        <v>465082</v>
      </c>
      <c r="E4" s="87">
        <v>465120</v>
      </c>
    </row>
    <row r="5" spans="3:5" ht="15.75">
      <c r="C5" s="84" t="s">
        <v>89</v>
      </c>
      <c r="D5" s="87">
        <v>465862</v>
      </c>
      <c r="E5" s="87">
        <v>466603</v>
      </c>
    </row>
    <row r="6" spans="3:5" ht="15.75">
      <c r="C6" s="84" t="s">
        <v>90</v>
      </c>
      <c r="D6" s="87">
        <v>466115</v>
      </c>
      <c r="E6" s="87">
        <v>465627</v>
      </c>
    </row>
    <row r="7" spans="3:5" ht="15.75">
      <c r="C7" s="84" t="s">
        <v>91</v>
      </c>
      <c r="D7" s="87">
        <v>465316</v>
      </c>
      <c r="E7" s="87">
        <v>465004</v>
      </c>
    </row>
    <row r="8" spans="3:5" ht="15.75">
      <c r="C8" s="84" t="s">
        <v>92</v>
      </c>
      <c r="D8" s="87">
        <v>465095</v>
      </c>
      <c r="E8" s="87">
        <v>465186</v>
      </c>
    </row>
    <row r="9" spans="3:5" ht="15.75">
      <c r="C9" s="84" t="s">
        <v>93</v>
      </c>
      <c r="D9" s="87">
        <v>465493</v>
      </c>
      <c r="E9" s="87">
        <v>465799</v>
      </c>
    </row>
    <row r="10" spans="3:5" ht="15.75">
      <c r="C10" s="84" t="s">
        <v>94</v>
      </c>
      <c r="D10" s="87">
        <v>464953</v>
      </c>
      <c r="E10" s="87">
        <v>464107</v>
      </c>
    </row>
    <row r="11" spans="3:5" ht="15.75">
      <c r="C11" s="84" t="s">
        <v>95</v>
      </c>
      <c r="D11" s="87">
        <v>463696</v>
      </c>
      <c r="E11" s="87">
        <v>463285</v>
      </c>
    </row>
    <row r="12" spans="3:5" ht="15.75">
      <c r="C12" s="84" t="s">
        <v>96</v>
      </c>
      <c r="D12" s="87">
        <v>462786</v>
      </c>
      <c r="E12" s="87">
        <v>462286</v>
      </c>
    </row>
    <row r="13" spans="3:5" ht="15.75">
      <c r="C13" s="84" t="s">
        <v>110</v>
      </c>
      <c r="D13" s="87">
        <v>461936</v>
      </c>
      <c r="E13" s="87">
        <v>461586</v>
      </c>
    </row>
    <row r="14" spans="3:5" ht="15.75">
      <c r="C14" s="84" t="s">
        <v>128</v>
      </c>
      <c r="D14" s="87">
        <v>461006</v>
      </c>
      <c r="E14" s="87">
        <v>460426</v>
      </c>
    </row>
    <row r="15" spans="3:5" ht="15.75">
      <c r="C15" s="84"/>
      <c r="D15" s="87"/>
      <c r="E15" s="87"/>
    </row>
    <row r="16" spans="2:5" ht="15.75">
      <c r="B16">
        <v>94</v>
      </c>
      <c r="C16" s="85" t="s">
        <v>64</v>
      </c>
      <c r="D16" s="65">
        <v>94995</v>
      </c>
      <c r="E16" s="65">
        <v>94606</v>
      </c>
    </row>
    <row r="17" spans="2:5" ht="15.75">
      <c r="B17">
        <v>95</v>
      </c>
      <c r="C17" s="86" t="s">
        <v>65</v>
      </c>
      <c r="D17" s="65"/>
      <c r="E17" s="65">
        <v>95383</v>
      </c>
    </row>
    <row r="18" spans="2:5" ht="15.75">
      <c r="B18">
        <v>94</v>
      </c>
      <c r="C18" s="85" t="s">
        <v>66</v>
      </c>
      <c r="D18" s="65">
        <v>73824</v>
      </c>
      <c r="E18" s="65">
        <v>73629</v>
      </c>
    </row>
    <row r="19" spans="2:5" ht="15.75">
      <c r="B19">
        <v>95</v>
      </c>
      <c r="C19" s="86" t="s">
        <v>67</v>
      </c>
      <c r="D19" s="65"/>
      <c r="E19" s="65">
        <v>74018</v>
      </c>
    </row>
    <row r="20" spans="2:5" ht="15.75">
      <c r="B20">
        <v>94</v>
      </c>
      <c r="C20" s="85" t="s">
        <v>68</v>
      </c>
      <c r="D20" s="65">
        <v>43557</v>
      </c>
      <c r="E20" s="65">
        <v>43895</v>
      </c>
    </row>
    <row r="21" spans="2:5" ht="15.75">
      <c r="B21">
        <v>95</v>
      </c>
      <c r="C21" s="86" t="s">
        <v>69</v>
      </c>
      <c r="D21" s="65"/>
      <c r="E21" s="65">
        <v>43219</v>
      </c>
    </row>
    <row r="22" spans="2:5" ht="15.75">
      <c r="B22">
        <v>94</v>
      </c>
      <c r="C22" s="85" t="s">
        <v>70</v>
      </c>
      <c r="D22" s="65">
        <v>32056</v>
      </c>
      <c r="E22" s="65">
        <v>32188</v>
      </c>
    </row>
    <row r="23" spans="2:5" ht="15.75">
      <c r="B23">
        <v>95</v>
      </c>
      <c r="C23" s="86" t="s">
        <v>71</v>
      </c>
      <c r="D23" s="65"/>
      <c r="E23" s="65">
        <v>31924</v>
      </c>
    </row>
    <row r="24" spans="2:5" ht="15.75">
      <c r="B24">
        <v>94</v>
      </c>
      <c r="C24" s="85" t="s">
        <v>72</v>
      </c>
      <c r="D24" s="65">
        <v>36342</v>
      </c>
      <c r="E24" s="65">
        <v>36625</v>
      </c>
    </row>
    <row r="25" spans="2:5" ht="15.75">
      <c r="B25">
        <v>95</v>
      </c>
      <c r="C25" s="86" t="s">
        <v>73</v>
      </c>
      <c r="D25" s="65"/>
      <c r="E25" s="65">
        <v>36059</v>
      </c>
    </row>
    <row r="26" spans="2:5" ht="15.75">
      <c r="B26">
        <v>94</v>
      </c>
      <c r="C26" s="85" t="s">
        <v>74</v>
      </c>
      <c r="D26" s="65">
        <v>25668</v>
      </c>
      <c r="E26" s="65">
        <v>25878</v>
      </c>
    </row>
    <row r="27" spans="2:5" ht="15.75">
      <c r="B27">
        <v>95</v>
      </c>
      <c r="C27" s="86" t="s">
        <v>75</v>
      </c>
      <c r="D27" s="65"/>
      <c r="E27" s="65">
        <v>25457</v>
      </c>
    </row>
    <row r="28" spans="2:5" ht="15.75">
      <c r="B28">
        <v>94</v>
      </c>
      <c r="C28" s="85" t="s">
        <v>76</v>
      </c>
      <c r="D28" s="65">
        <v>32609</v>
      </c>
      <c r="E28" s="65">
        <v>32711</v>
      </c>
    </row>
    <row r="29" spans="2:5" ht="15.75">
      <c r="B29">
        <v>95</v>
      </c>
      <c r="C29" s="86" t="s">
        <v>77</v>
      </c>
      <c r="D29" s="65"/>
      <c r="E29" s="65">
        <v>32506</v>
      </c>
    </row>
    <row r="30" spans="2:5" ht="15.75">
      <c r="B30">
        <v>94</v>
      </c>
      <c r="C30" s="85" t="s">
        <v>78</v>
      </c>
      <c r="D30" s="65">
        <v>51034</v>
      </c>
      <c r="E30" s="65">
        <v>50907</v>
      </c>
    </row>
    <row r="31" spans="2:5" ht="15.75">
      <c r="B31">
        <v>95</v>
      </c>
      <c r="C31" s="86" t="s">
        <v>79</v>
      </c>
      <c r="D31" s="65"/>
      <c r="E31" s="65">
        <v>51161</v>
      </c>
    </row>
    <row r="32" spans="2:5" ht="15.75">
      <c r="B32">
        <v>94</v>
      </c>
      <c r="C32" s="85" t="s">
        <v>80</v>
      </c>
      <c r="D32" s="65">
        <v>37694</v>
      </c>
      <c r="E32" s="65">
        <v>37702</v>
      </c>
    </row>
    <row r="33" spans="2:5" ht="15.75">
      <c r="B33">
        <v>95</v>
      </c>
      <c r="C33" s="86" t="s">
        <v>81</v>
      </c>
      <c r="D33" s="65"/>
      <c r="E33" s="65">
        <v>37686</v>
      </c>
    </row>
    <row r="34" spans="2:5" ht="15.75">
      <c r="B34">
        <v>94</v>
      </c>
      <c r="C34" s="85" t="s">
        <v>82</v>
      </c>
      <c r="D34" s="65">
        <v>21504</v>
      </c>
      <c r="E34" s="65">
        <v>21712</v>
      </c>
    </row>
    <row r="35" spans="2:5" ht="15.75">
      <c r="B35">
        <v>95</v>
      </c>
      <c r="C35" s="86" t="s">
        <v>83</v>
      </c>
      <c r="D35" s="65"/>
      <c r="E35" s="65">
        <v>21295</v>
      </c>
    </row>
    <row r="36" spans="2:5" ht="15.75">
      <c r="B36">
        <v>94</v>
      </c>
      <c r="C36" s="85" t="s">
        <v>84</v>
      </c>
      <c r="D36" s="65">
        <v>5807</v>
      </c>
      <c r="E36" s="65">
        <v>5812</v>
      </c>
    </row>
    <row r="37" spans="2:5" ht="15.75">
      <c r="B37">
        <v>95</v>
      </c>
      <c r="C37" s="86" t="s">
        <v>85</v>
      </c>
      <c r="D37" s="65"/>
      <c r="E37" s="65">
        <v>5802</v>
      </c>
    </row>
    <row r="38" spans="2:5" ht="15.75">
      <c r="B38">
        <v>94</v>
      </c>
      <c r="C38" s="85" t="s">
        <v>86</v>
      </c>
      <c r="D38" s="65">
        <v>5919</v>
      </c>
      <c r="E38" s="65">
        <v>5921</v>
      </c>
    </row>
    <row r="39" spans="2:5" ht="15.75">
      <c r="B39">
        <v>95</v>
      </c>
      <c r="C39" s="86" t="s">
        <v>87</v>
      </c>
      <c r="D39" s="65"/>
      <c r="E39" s="65">
        <v>5916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2007-09-07T01:53:50Z</cp:lastPrinted>
  <dcterms:created xsi:type="dcterms:W3CDTF">2003-12-03T06:48:50Z</dcterms:created>
  <dcterms:modified xsi:type="dcterms:W3CDTF">2007-09-07T01:55:10Z</dcterms:modified>
  <cp:category/>
  <cp:version/>
  <cp:contentType/>
  <cp:contentStatus/>
</cp:coreProperties>
</file>