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15" windowWidth="7935" windowHeight="5835" tabRatio="599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<sst xmlns="http://schemas.openxmlformats.org/spreadsheetml/2006/main" count="94" uniqueCount="59">
  <si>
    <t>水</t>
  </si>
  <si>
    <t>End  of  Year &amp; District</t>
  </si>
  <si>
    <t>Grand  Total</t>
  </si>
  <si>
    <t>Total</t>
  </si>
  <si>
    <t>Double-Cropped</t>
  </si>
  <si>
    <t>Upland  Field</t>
  </si>
  <si>
    <r>
      <t xml:space="preserve">4 - 1 </t>
    </r>
    <r>
      <rPr>
        <sz val="18"/>
        <rFont val="標楷體"/>
        <family val="4"/>
      </rPr>
      <t>、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耕　地　面　積</t>
    </r>
  </si>
  <si>
    <r>
      <t xml:space="preserve">4 - 1 </t>
    </r>
    <r>
      <rPr>
        <sz val="13.5"/>
        <color indexed="8"/>
        <rFont val="標楷體"/>
        <family val="4"/>
      </rPr>
      <t>、</t>
    </r>
    <r>
      <rPr>
        <sz val="13.5"/>
        <color indexed="8"/>
        <rFont val="Times New Roman"/>
        <family val="1"/>
      </rPr>
      <t xml:space="preserve"> </t>
    </r>
    <r>
      <rPr>
        <sz val="13.5"/>
        <rFont val="Times New Roman"/>
        <family val="1"/>
      </rPr>
      <t>Cultivated    Land    Area</t>
    </r>
  </si>
  <si>
    <r>
      <t>年　底　別　及　　　　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標楷體"/>
        <family val="4"/>
      </rPr>
      <t>　鄉　鎮　市　別</t>
    </r>
  </si>
  <si>
    <r>
      <t>總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計</t>
    </r>
  </si>
  <si>
    <r>
      <t>田</t>
    </r>
    <r>
      <rPr>
        <sz val="10"/>
        <rFont val="Times New Roman"/>
        <family val="1"/>
      </rPr>
      <t xml:space="preserve">          Paddy  Field </t>
    </r>
  </si>
  <si>
    <r>
      <t>旱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田</t>
    </r>
  </si>
  <si>
    <r>
      <t>合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計</t>
    </r>
  </si>
  <si>
    <r>
      <t>兩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期</t>
    </r>
    <r>
      <rPr>
        <sz val="10"/>
        <rFont val="Times New Roman"/>
        <family val="1"/>
      </rPr>
      <t xml:space="preserve">    </t>
    </r>
    <r>
      <rPr>
        <sz val="10"/>
        <rFont val="標楷體"/>
        <family val="4"/>
      </rPr>
      <t>作</t>
    </r>
  </si>
  <si>
    <r>
      <t>單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期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</rPr>
      <t>作</t>
    </r>
    <r>
      <rPr>
        <sz val="10"/>
        <rFont val="Times New Roman"/>
        <family val="1"/>
      </rPr>
      <t xml:space="preserve">   Single-Cropped</t>
    </r>
  </si>
  <si>
    <r>
      <t>第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一期作</t>
    </r>
    <r>
      <rPr>
        <sz val="10"/>
        <rFont val="Times New Roman"/>
        <family val="1"/>
      </rPr>
      <t xml:space="preserve">  1st  Crop</t>
    </r>
  </si>
  <si>
    <r>
      <t>第二期作</t>
    </r>
    <r>
      <rPr>
        <sz val="10"/>
        <rFont val="Times New Roman"/>
        <family val="1"/>
      </rPr>
      <t xml:space="preserve">  2nd Crop</t>
    </r>
  </si>
  <si>
    <t>Unit:Hectare</t>
  </si>
  <si>
    <r>
      <t>單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位</t>
    </r>
    <r>
      <rPr>
        <sz val="9"/>
        <rFont val="Times New Roman"/>
        <family val="1"/>
      </rPr>
      <t xml:space="preserve">  :  </t>
    </r>
    <r>
      <rPr>
        <sz val="9"/>
        <rFont val="標楷體"/>
        <family val="4"/>
      </rPr>
      <t>公</t>
    </r>
    <r>
      <rPr>
        <sz val="9"/>
        <rFont val="Times New Roman"/>
        <family val="1"/>
      </rPr>
      <t xml:space="preserve">  </t>
    </r>
    <r>
      <rPr>
        <sz val="9"/>
        <rFont val="標楷體"/>
        <family val="4"/>
      </rPr>
      <t>頃</t>
    </r>
  </si>
  <si>
    <t>(Agriculture)</t>
  </si>
  <si>
    <r>
      <t>(</t>
    </r>
    <r>
      <rPr>
        <sz val="10"/>
        <rFont val="標楷體"/>
        <family val="4"/>
      </rPr>
      <t>農林漁牧</t>
    </r>
    <r>
      <rPr>
        <sz val="10"/>
        <rFont val="Times New Roman"/>
        <family val="1"/>
      </rPr>
      <t>)</t>
    </r>
  </si>
  <si>
    <t xml:space="preserve">       －</t>
  </si>
  <si>
    <t>Source:Agriculture Bureau</t>
  </si>
  <si>
    <t>資料來源：本府農業局</t>
  </si>
  <si>
    <t>宜　　蘭　　市</t>
  </si>
  <si>
    <t>Yilan City</t>
  </si>
  <si>
    <t>羅　　東　　鎮</t>
  </si>
  <si>
    <t>Luodong Township</t>
  </si>
  <si>
    <t>蘇　　澳　　鎮</t>
  </si>
  <si>
    <t>Suao Township</t>
  </si>
  <si>
    <t>頭　　城　　鎮</t>
  </si>
  <si>
    <t>Toucheng Township</t>
  </si>
  <si>
    <t>礁　　溪　　鄉</t>
  </si>
  <si>
    <t>Jiaosi Township</t>
  </si>
  <si>
    <t>壯　　圍　　鄉</t>
  </si>
  <si>
    <t>Jhuangwei Township</t>
  </si>
  <si>
    <t>員　　山　　鄉</t>
  </si>
  <si>
    <t>Yuanshan Township</t>
  </si>
  <si>
    <t>冬　　山　　鄉</t>
  </si>
  <si>
    <t>Dongshan Township</t>
  </si>
  <si>
    <t>五　　結　　鄉</t>
  </si>
  <si>
    <t>Wujie Township</t>
  </si>
  <si>
    <t>三　　星　　鄉</t>
  </si>
  <si>
    <t>Sansing Township</t>
  </si>
  <si>
    <t>大　　同　　鄉</t>
  </si>
  <si>
    <t>Datong Township</t>
  </si>
  <si>
    <t>南　　澳　　鄉</t>
  </si>
  <si>
    <t>Nanao Township</t>
  </si>
  <si>
    <t>85年底 End of 1996</t>
  </si>
  <si>
    <t>86年底 End of 1997</t>
  </si>
  <si>
    <t>87年底 End of 1998</t>
  </si>
  <si>
    <t>88年底 End of 1999</t>
  </si>
  <si>
    <t>89年底 End of 2000</t>
  </si>
  <si>
    <t>90年底 End of 2001</t>
  </si>
  <si>
    <t>91年底 End of 2002</t>
  </si>
  <si>
    <t>92年底 End of 2003</t>
  </si>
  <si>
    <t>93年底 End of 2004</t>
  </si>
  <si>
    <t>94年底 End of 2005</t>
  </si>
  <si>
    <t>95年底 End of 2006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</si>
</sst>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0.0"/>
    <numFmt numFmtId="180" formatCode="_-* #\ ##0.00_-;\-* #,##0.00_-;_-* &quot;-&quot;\ _-;_-@_-"/>
    <numFmt numFmtId="181" formatCode="_-* #\ ##0_-;\-* #,##0_-;_-* &quot;-&quot;\ _-;_-@_-"/>
    <numFmt numFmtId="182" formatCode="_-*#\ ###\ ##0_-;\-* #,##0_-;_-* &quot;-&quot;\ _-;_-@_-"/>
    <numFmt numFmtId="183" formatCode="_-* ###\ ##0_-;\-* #,##0_-;_-* &quot;-&quot;\ _-;_-@_-"/>
    <numFmt numFmtId="184" formatCode="_-* #\ ###\ ##0_-;\-* #,##0_-;_-* &quot;-&quot;\ _-;_-@_-"/>
    <numFmt numFmtId="185" formatCode="_-* #\ ##0_-;\-* #,##0.00_-;_-* &quot;-&quot;\ _-;_-@_-"/>
    <numFmt numFmtId="186" formatCode="_-* #\ ###\ ##0_-;\-* #,##0.00_-;_-* &quot;-&quot;\ _-;_-@_-"/>
    <numFmt numFmtId="187" formatCode="_-*#\ ###\ ##0_-;\-* #,##0_-;_-* &quot;-&quot;_-;_-@_-"/>
    <numFmt numFmtId="188" formatCode="_-* #\ ##0.00_-;\-* #,##0.00_-;_-* &quot;-&quot;_-;_-@_-"/>
    <numFmt numFmtId="189" formatCode="_-* #\ ##0_-;\-* #,##0.00_-;_-* &quot;-&quot;_-;_-@_-"/>
    <numFmt numFmtId="190" formatCode="_-* #\ ###\ ##0_-;\-* #,##0.00_-;_-* &quot;-&quot;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\ ###\ ##0_-;\-* #\ ##0_-;_-* &quot;-&quot;_-;_-@_-"/>
    <numFmt numFmtId="197" formatCode="_-* #\ ##0_-;\-* #,##0_-;_-* &quot;-&quot;_-;_-@_-"/>
    <numFmt numFmtId="198" formatCode="_-* #\ ###\ ##0_-;\-* #,##0_-;_-* &quot;-&quot;_-;_-@_-"/>
    <numFmt numFmtId="199" formatCode="_-* ##0.00_-;\-* #,##0.00_-;_-* &quot;-&quot;_-;_-@_-"/>
    <numFmt numFmtId="200" formatCode="_-* ##0_-;\-* #,##0_-;_-* &quot;-&quot;_-;_-@_-"/>
    <numFmt numFmtId="201" formatCode="_-* #.0\ ##0_-;\-* #,##0.0_-;_-* &quot;-&quot;_-;_-@_-"/>
    <numFmt numFmtId="202" formatCode="_-* #.0\ ###\ ##0_-;\-* #.0\ ##0_-;_-* &quot;-&quot;_-;_-@_-"/>
    <numFmt numFmtId="203" formatCode="0.00_);[Red]\(0.00\)"/>
    <numFmt numFmtId="204" formatCode="_-* #.00\ ###\ ##0_-;\-* #.00\ ##0_-;_-* &quot;-&quot;_-;_-@_-"/>
    <numFmt numFmtId="205" formatCode="_-* #.\ ###\ ##0_-;\-* #.\ ##0_-;_-* &quot;-&quot;_-;_-@_-"/>
    <numFmt numFmtId="206" formatCode="_-* .\ ###\ ##0_-;\-* .\ ##0_-;_-* &quot;-&quot;_-;_-@_ⴆ"/>
    <numFmt numFmtId="207" formatCode="_-* .\ ##\ ##0_-;\-* .\ ##_-;_-* &quot;-&quot;_-;_-@_ⴆ"/>
    <numFmt numFmtId="208" formatCode="_-* #,##0.00_-;\-* #,##0.00\-;_-* &quot;-&quot;??_-;_-@_-"/>
    <numFmt numFmtId="209" formatCode="_-* #,##0.00;\-* #,##0.00\-;_-* &quot;-&quot;??_-;_-@_-"/>
    <numFmt numFmtId="210" formatCode="_-* #,##0.00_-;\-* #,##0.00_-;_-* &quot;-&quot;_-;_-@_-"/>
    <numFmt numFmtId="211" formatCode="_-* #\ ###\ ##0_ \ \ \ \ \ \ \ \ \ \-;\-* #\ ##0_-;_-* &quot;-&quot;_-;_-@_-"/>
    <numFmt numFmtId="212" formatCode="_-* #\ ###\ ##0\ \ \ \ \ \ \ \ \ \ _-;\-* #\ ##0_-;_-* &quot;-&quot;_-;_-@_-"/>
    <numFmt numFmtId="213" formatCode="_-* #\ ###\ ##0\ \ \ \ \ _-;\-* #\ ##0_-;_-* &quot;-&quot;_-;_-@_-"/>
    <numFmt numFmtId="214" formatCode="_-* #\ ###\ ##0\ \ \ \ \ \ \ _-;\-* #\ ##0_-;_-* &quot;-&quot;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0.00_ "/>
    <numFmt numFmtId="219" formatCode="###,##0.00"/>
    <numFmt numFmtId="220" formatCode="##,##0.00"/>
    <numFmt numFmtId="221" formatCode="* #,##0.00;\-* #,##0.00;\-"/>
  </numFmts>
  <fonts count="20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9"/>
      <name val="標楷體"/>
      <family val="4"/>
    </font>
    <font>
      <sz val="12"/>
      <name val="標楷體"/>
      <family val="4"/>
    </font>
    <font>
      <sz val="18"/>
      <name val="標楷體"/>
      <family val="4"/>
    </font>
    <font>
      <sz val="10"/>
      <color indexed="8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8"/>
      <name val="Times New Roman"/>
      <family val="1"/>
    </font>
    <font>
      <sz val="13.5"/>
      <name val="Times New Roman"/>
      <family val="1"/>
    </font>
    <font>
      <sz val="13.5"/>
      <color indexed="8"/>
      <name val="標楷體"/>
      <family val="4"/>
    </font>
    <font>
      <sz val="13.5"/>
      <color indexed="8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49" fontId="7" fillId="0" borderId="0" xfId="15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15" applyNumberFormat="1" applyFont="1" applyAlignment="1">
      <alignment vertical="center"/>
    </xf>
    <xf numFmtId="49" fontId="5" fillId="0" borderId="1" xfId="15" applyNumberFormat="1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"/>
    </xf>
    <xf numFmtId="49" fontId="5" fillId="0" borderId="2" xfId="15" applyNumberFormat="1" applyFont="1" applyBorder="1" applyAlignment="1">
      <alignment horizontal="center" vertical="center"/>
    </xf>
    <xf numFmtId="188" fontId="7" fillId="0" borderId="0" xfId="0" applyNumberFormat="1" applyFont="1" applyAlignment="1">
      <alignment/>
    </xf>
    <xf numFmtId="188" fontId="7" fillId="0" borderId="0" xfId="15" applyNumberFormat="1" applyFont="1" applyAlignment="1">
      <alignment vertical="center"/>
    </xf>
    <xf numFmtId="49" fontId="5" fillId="0" borderId="3" xfId="15" applyNumberFormat="1" applyFont="1" applyBorder="1" applyAlignment="1">
      <alignment horizontal="center" vertical="center"/>
    </xf>
    <xf numFmtId="49" fontId="5" fillId="0" borderId="4" xfId="15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188" fontId="7" fillId="0" borderId="0" xfId="0" applyNumberFormat="1" applyFont="1" applyAlignment="1">
      <alignment horizont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15" applyNumberFormat="1" applyFont="1" applyBorder="1" applyAlignment="1">
      <alignment horizontal="centerContinuous" vertical="center"/>
    </xf>
    <xf numFmtId="49" fontId="10" fillId="0" borderId="0" xfId="0" applyNumberFormat="1" applyFont="1" applyBorder="1" applyAlignment="1">
      <alignment horizontal="right" vertical="center"/>
    </xf>
    <xf numFmtId="49" fontId="14" fillId="0" borderId="0" xfId="15" applyNumberFormat="1" applyFont="1" applyAlignment="1">
      <alignment horizontal="centerContinuous" vertical="center"/>
    </xf>
    <xf numFmtId="49" fontId="6" fillId="0" borderId="0" xfId="0" applyNumberFormat="1" applyFont="1" applyAlignment="1">
      <alignment/>
    </xf>
    <xf numFmtId="49" fontId="6" fillId="0" borderId="0" xfId="15" applyNumberFormat="1" applyFont="1" applyAlignment="1">
      <alignment vertical="center"/>
    </xf>
    <xf numFmtId="49" fontId="14" fillId="0" borderId="0" xfId="15" applyNumberFormat="1" applyFont="1" applyAlignment="1">
      <alignment horizontal="right"/>
    </xf>
    <xf numFmtId="49" fontId="6" fillId="0" borderId="0" xfId="15" applyNumberFormat="1" applyFont="1" applyAlignment="1">
      <alignment/>
    </xf>
    <xf numFmtId="49" fontId="10" fillId="0" borderId="0" xfId="15" applyNumberFormat="1" applyFont="1" applyAlignment="1">
      <alignment vertical="top"/>
    </xf>
    <xf numFmtId="49" fontId="10" fillId="0" borderId="0" xfId="15" applyNumberFormat="1" applyFont="1" applyAlignment="1">
      <alignment horizontal="right" vertical="top"/>
    </xf>
    <xf numFmtId="49" fontId="5" fillId="0" borderId="9" xfId="0" applyNumberFormat="1" applyFont="1" applyBorder="1" applyAlignment="1">
      <alignment horizontal="center" vertical="center"/>
    </xf>
    <xf numFmtId="219" fontId="10" fillId="0" borderId="0" xfId="0" applyNumberFormat="1" applyFont="1" applyBorder="1" applyAlignment="1">
      <alignment horizontal="right" vertical="center"/>
    </xf>
    <xf numFmtId="220" fontId="10" fillId="0" borderId="0" xfId="0" applyNumberFormat="1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49" fontId="14" fillId="0" borderId="11" xfId="0" applyNumberFormat="1" applyFont="1" applyBorder="1" applyAlignment="1">
      <alignment vertical="center"/>
    </xf>
    <xf numFmtId="49" fontId="10" fillId="0" borderId="11" xfId="15" applyNumberFormat="1" applyFont="1" applyBorder="1" applyAlignment="1">
      <alignment vertical="center"/>
    </xf>
    <xf numFmtId="49" fontId="14" fillId="0" borderId="11" xfId="15" applyNumberFormat="1" applyFont="1" applyBorder="1" applyAlignment="1">
      <alignment vertical="center"/>
    </xf>
    <xf numFmtId="49" fontId="16" fillId="0" borderId="0" xfId="15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 applyProtection="1">
      <alignment horizontal="center" vertical="center"/>
      <protection/>
    </xf>
    <xf numFmtId="49" fontId="17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/>
    </xf>
    <xf numFmtId="49" fontId="5" fillId="0" borderId="13" xfId="15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5" fillId="0" borderId="15" xfId="15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5" fillId="0" borderId="17" xfId="15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workbookViewId="0" topLeftCell="A8">
      <selection activeCell="B14" sqref="B14"/>
    </sheetView>
  </sheetViews>
  <sheetFormatPr defaultColWidth="9.00390625" defaultRowHeight="16.5"/>
  <cols>
    <col min="1" max="1" width="20.625" style="2" customWidth="1"/>
    <col min="2" max="3" width="29.625" style="10" customWidth="1"/>
    <col min="4" max="7" width="19.875" style="10" customWidth="1"/>
    <col min="8" max="8" width="10.75390625" style="9" customWidth="1"/>
    <col min="9" max="9" width="12.50390625" style="9" customWidth="1"/>
    <col min="10" max="18" width="9.00390625" style="9" customWidth="1"/>
    <col min="19" max="16384" width="9.00390625" style="10" customWidth="1"/>
  </cols>
  <sheetData>
    <row r="1" spans="1:18" ht="15" customHeight="1">
      <c r="A1" s="28" t="s">
        <v>20</v>
      </c>
      <c r="B1" s="28"/>
      <c r="C1" s="28"/>
      <c r="D1" s="28"/>
      <c r="E1" s="28"/>
      <c r="F1" s="28"/>
      <c r="G1" s="29" t="s">
        <v>19</v>
      </c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s="2" customFormat="1" ht="24.75" customHeight="1">
      <c r="A2" s="37" t="s">
        <v>6</v>
      </c>
      <c r="B2" s="38"/>
      <c r="C2" s="38"/>
      <c r="D2" s="39" t="s">
        <v>7</v>
      </c>
      <c r="E2" s="40"/>
      <c r="F2" s="40"/>
      <c r="G2" s="40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25" customFormat="1" ht="24.75" customHeight="1" thickBot="1">
      <c r="A3" s="27" t="s">
        <v>18</v>
      </c>
      <c r="B3" s="23"/>
      <c r="C3" s="23"/>
      <c r="D3" s="23"/>
      <c r="E3" s="23"/>
      <c r="F3" s="18"/>
      <c r="G3" s="26" t="s">
        <v>17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s="5" customFormat="1" ht="15.75" customHeight="1">
      <c r="A4" s="41" t="s">
        <v>8</v>
      </c>
      <c r="B4" s="43" t="s">
        <v>9</v>
      </c>
      <c r="C4" s="6" t="s">
        <v>0</v>
      </c>
      <c r="D4" s="6" t="s">
        <v>10</v>
      </c>
      <c r="E4" s="21"/>
      <c r="F4" s="21"/>
      <c r="G4" s="47" t="s">
        <v>11</v>
      </c>
      <c r="H4" s="4"/>
      <c r="I4" s="7"/>
      <c r="J4" s="4"/>
      <c r="K4" s="4"/>
      <c r="L4" s="4"/>
      <c r="M4" s="4"/>
      <c r="N4" s="4"/>
      <c r="O4" s="4"/>
      <c r="P4" s="4"/>
      <c r="Q4" s="4"/>
      <c r="R4" s="4"/>
    </row>
    <row r="5" spans="1:18" s="5" customFormat="1" ht="15.75" customHeight="1">
      <c r="A5" s="42"/>
      <c r="B5" s="44"/>
      <c r="C5" s="11" t="s">
        <v>12</v>
      </c>
      <c r="D5" s="12" t="s">
        <v>13</v>
      </c>
      <c r="E5" s="45" t="s">
        <v>14</v>
      </c>
      <c r="F5" s="46"/>
      <c r="G5" s="48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5" customFormat="1" ht="15.75" customHeight="1" thickBot="1">
      <c r="A6" s="13" t="s">
        <v>1</v>
      </c>
      <c r="B6" s="14" t="s">
        <v>2</v>
      </c>
      <c r="C6" s="15" t="s">
        <v>3</v>
      </c>
      <c r="D6" s="16" t="s">
        <v>4</v>
      </c>
      <c r="E6" s="8" t="s">
        <v>15</v>
      </c>
      <c r="F6" s="8" t="s">
        <v>16</v>
      </c>
      <c r="G6" s="17" t="s">
        <v>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3" customFormat="1" ht="16.5" customHeight="1" hidden="1">
      <c r="A7" s="30" t="s">
        <v>48</v>
      </c>
      <c r="B7" s="31">
        <v>27624.42</v>
      </c>
      <c r="C7" s="31">
        <v>17483.9</v>
      </c>
      <c r="D7" s="31">
        <v>17303.04</v>
      </c>
      <c r="E7" s="32">
        <v>180.86</v>
      </c>
      <c r="F7" s="22" t="s">
        <v>21</v>
      </c>
      <c r="G7" s="31">
        <v>10140.52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s="3" customFormat="1" ht="16.5" customHeight="1">
      <c r="A8" s="30" t="s">
        <v>49</v>
      </c>
      <c r="B8" s="31">
        <v>27698.1</v>
      </c>
      <c r="C8" s="31">
        <v>17459.62</v>
      </c>
      <c r="D8" s="31">
        <v>17278.76</v>
      </c>
      <c r="E8" s="32">
        <v>180.86</v>
      </c>
      <c r="F8" s="22" t="s">
        <v>21</v>
      </c>
      <c r="G8" s="31">
        <v>10238.48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3" customFormat="1" ht="16.5" customHeight="1">
      <c r="A9" s="30" t="s">
        <v>50</v>
      </c>
      <c r="B9" s="31">
        <v>27498.06</v>
      </c>
      <c r="C9" s="31">
        <v>17316.6</v>
      </c>
      <c r="D9" s="31">
        <v>17135.74</v>
      </c>
      <c r="E9" s="32">
        <v>180.86</v>
      </c>
      <c r="F9" s="22" t="s">
        <v>21</v>
      </c>
      <c r="G9" s="31">
        <v>10181.46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3" customFormat="1" ht="16.5" customHeight="1">
      <c r="A10" s="30" t="s">
        <v>51</v>
      </c>
      <c r="B10" s="31">
        <v>27840.51</v>
      </c>
      <c r="C10" s="31">
        <v>17292.08</v>
      </c>
      <c r="D10" s="31">
        <v>17111.22</v>
      </c>
      <c r="E10" s="32">
        <v>180.86</v>
      </c>
      <c r="F10" s="22" t="s">
        <v>21</v>
      </c>
      <c r="G10" s="31">
        <v>10548.43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3" customFormat="1" ht="16.5" customHeight="1">
      <c r="A11" s="30" t="s">
        <v>52</v>
      </c>
      <c r="B11" s="31">
        <v>27741.78</v>
      </c>
      <c r="C11" s="31">
        <v>17276.27</v>
      </c>
      <c r="D11" s="31">
        <v>17095.41</v>
      </c>
      <c r="E11" s="32">
        <v>180.86</v>
      </c>
      <c r="F11" s="22" t="s">
        <v>21</v>
      </c>
      <c r="G11" s="31">
        <v>10465.51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3" customFormat="1" ht="16.5" customHeight="1">
      <c r="A12" s="30" t="s">
        <v>53</v>
      </c>
      <c r="B12" s="31">
        <v>27532.85</v>
      </c>
      <c r="C12" s="31">
        <v>17124.54</v>
      </c>
      <c r="D12" s="31">
        <v>16943.68</v>
      </c>
      <c r="E12" s="32">
        <v>180.86</v>
      </c>
      <c r="F12" s="22" t="s">
        <v>21</v>
      </c>
      <c r="G12" s="31">
        <v>10408.31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3" customFormat="1" ht="16.5" customHeight="1">
      <c r="A13" s="30" t="s">
        <v>54</v>
      </c>
      <c r="B13" s="31">
        <v>27514.84</v>
      </c>
      <c r="C13" s="31">
        <v>17086.89</v>
      </c>
      <c r="D13" s="31">
        <v>16906.03</v>
      </c>
      <c r="E13" s="32">
        <v>180.86</v>
      </c>
      <c r="F13" s="22" t="s">
        <v>21</v>
      </c>
      <c r="G13" s="31">
        <v>10427.95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3" customFormat="1" ht="16.5" customHeight="1">
      <c r="A14" s="30" t="s">
        <v>55</v>
      </c>
      <c r="B14" s="31">
        <v>27618.17</v>
      </c>
      <c r="C14" s="31">
        <v>17077.45</v>
      </c>
      <c r="D14" s="31">
        <v>16896.59</v>
      </c>
      <c r="E14" s="32">
        <v>180.86</v>
      </c>
      <c r="F14" s="22" t="s">
        <v>21</v>
      </c>
      <c r="G14" s="31">
        <v>10540.72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3" customFormat="1" ht="16.5" customHeight="1">
      <c r="A15" s="30" t="s">
        <v>56</v>
      </c>
      <c r="B15" s="31">
        <v>27358.86</v>
      </c>
      <c r="C15" s="31">
        <v>17027.35</v>
      </c>
      <c r="D15" s="31">
        <v>16988.26</v>
      </c>
      <c r="E15" s="32">
        <v>39.09</v>
      </c>
      <c r="F15" s="22" t="s">
        <v>21</v>
      </c>
      <c r="G15" s="31">
        <v>10331.51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3" customFormat="1" ht="16.5" customHeight="1">
      <c r="A16" s="30" t="s">
        <v>57</v>
      </c>
      <c r="B16" s="31">
        <v>27290.78</v>
      </c>
      <c r="C16" s="31">
        <v>16958.96</v>
      </c>
      <c r="D16" s="31">
        <v>16919.87</v>
      </c>
      <c r="E16" s="31">
        <v>39.09</v>
      </c>
      <c r="F16" s="22" t="s">
        <v>21</v>
      </c>
      <c r="G16" s="31">
        <v>10331.82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s="3" customFormat="1" ht="16.5" customHeight="1">
      <c r="A17" s="30" t="s">
        <v>58</v>
      </c>
      <c r="B17" s="31">
        <f>SUM(C17,G17)</f>
        <v>27297.92</v>
      </c>
      <c r="C17" s="31">
        <f>SUM(D17:F17)</f>
        <v>16946.85</v>
      </c>
      <c r="D17" s="31">
        <v>16946.85</v>
      </c>
      <c r="E17" s="22" t="s">
        <v>21</v>
      </c>
      <c r="F17" s="22" t="s">
        <v>21</v>
      </c>
      <c r="G17" s="31">
        <v>10351.07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s="3" customFormat="1" ht="15.75" customHeight="1">
      <c r="A18" s="30" t="s">
        <v>24</v>
      </c>
      <c r="B18" s="31">
        <f>C18+G18</f>
        <v>1559.8799999999999</v>
      </c>
      <c r="C18" s="31">
        <f>D18</f>
        <v>1392.3</v>
      </c>
      <c r="D18" s="31">
        <v>1392.3</v>
      </c>
      <c r="E18" s="22" t="s">
        <v>21</v>
      </c>
      <c r="F18" s="22" t="s">
        <v>21</v>
      </c>
      <c r="G18" s="31">
        <v>167.58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s="3" customFormat="1" ht="15.75" customHeight="1">
      <c r="A19" s="20" t="s">
        <v>25</v>
      </c>
      <c r="B19" s="31"/>
      <c r="C19" s="31"/>
      <c r="D19" s="22"/>
      <c r="E19" s="22"/>
      <c r="F19" s="22"/>
      <c r="G19" s="22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s="3" customFormat="1" ht="15.75" customHeight="1">
      <c r="A20" s="30" t="s">
        <v>26</v>
      </c>
      <c r="B20" s="31">
        <f aca="true" t="shared" si="0" ref="B20:B40">C20+G20</f>
        <v>461.59</v>
      </c>
      <c r="C20" s="31">
        <f>D20</f>
        <v>452.09</v>
      </c>
      <c r="D20" s="31">
        <v>452.09</v>
      </c>
      <c r="E20" s="22" t="s">
        <v>21</v>
      </c>
      <c r="F20" s="22" t="s">
        <v>21</v>
      </c>
      <c r="G20" s="31">
        <v>9.5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s="3" customFormat="1" ht="15.75" customHeight="1">
      <c r="A21" s="20" t="s">
        <v>27</v>
      </c>
      <c r="B21" s="31"/>
      <c r="C21" s="31"/>
      <c r="D21" s="22"/>
      <c r="E21" s="22"/>
      <c r="F21" s="22"/>
      <c r="G21" s="22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s="3" customFormat="1" ht="15.75" customHeight="1">
      <c r="A22" s="30" t="s">
        <v>28</v>
      </c>
      <c r="B22" s="31">
        <f t="shared" si="0"/>
        <v>1039.5</v>
      </c>
      <c r="C22" s="31">
        <f>D22</f>
        <v>686.51</v>
      </c>
      <c r="D22" s="31">
        <v>686.51</v>
      </c>
      <c r="E22" s="22" t="s">
        <v>21</v>
      </c>
      <c r="F22" s="22" t="s">
        <v>21</v>
      </c>
      <c r="G22" s="31">
        <v>352.99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s="3" customFormat="1" ht="15.75" customHeight="1">
      <c r="A23" s="20" t="s">
        <v>29</v>
      </c>
      <c r="B23" s="31"/>
      <c r="C23" s="31"/>
      <c r="D23" s="22"/>
      <c r="E23" s="22"/>
      <c r="F23" s="22"/>
      <c r="G23" s="22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s="3" customFormat="1" ht="15.75" customHeight="1">
      <c r="A24" s="30" t="s">
        <v>30</v>
      </c>
      <c r="B24" s="31">
        <f t="shared" si="0"/>
        <v>1963.35</v>
      </c>
      <c r="C24" s="31">
        <f>D24</f>
        <v>744.98</v>
      </c>
      <c r="D24" s="31">
        <v>744.98</v>
      </c>
      <c r="E24" s="22" t="s">
        <v>21</v>
      </c>
      <c r="F24" s="22" t="s">
        <v>21</v>
      </c>
      <c r="G24" s="31">
        <v>1218.37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s="3" customFormat="1" ht="15.75" customHeight="1">
      <c r="A25" s="20" t="s">
        <v>31</v>
      </c>
      <c r="B25" s="31"/>
      <c r="C25" s="31"/>
      <c r="D25" s="22"/>
      <c r="E25" s="22"/>
      <c r="F25" s="22"/>
      <c r="G25" s="22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s="3" customFormat="1" ht="15.75" customHeight="1">
      <c r="A26" s="30" t="s">
        <v>32</v>
      </c>
      <c r="B26" s="31">
        <f t="shared" si="0"/>
        <v>3183.5699999999997</v>
      </c>
      <c r="C26" s="31">
        <f>D26</f>
        <v>2088.18</v>
      </c>
      <c r="D26" s="31">
        <v>2088.18</v>
      </c>
      <c r="E26" s="22" t="s">
        <v>21</v>
      </c>
      <c r="F26" s="22" t="s">
        <v>21</v>
      </c>
      <c r="G26" s="31">
        <v>1095.39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s="3" customFormat="1" ht="15.75" customHeight="1">
      <c r="A27" s="20" t="s">
        <v>33</v>
      </c>
      <c r="B27" s="31"/>
      <c r="C27" s="31"/>
      <c r="D27" s="22"/>
      <c r="E27" s="22"/>
      <c r="F27" s="22"/>
      <c r="G27" s="22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s="3" customFormat="1" ht="15.75" customHeight="1">
      <c r="A28" s="30" t="s">
        <v>34</v>
      </c>
      <c r="B28" s="31">
        <f t="shared" si="0"/>
        <v>2517.99</v>
      </c>
      <c r="C28" s="31">
        <f>D28</f>
        <v>2147.46</v>
      </c>
      <c r="D28" s="31">
        <v>2147.46</v>
      </c>
      <c r="E28" s="22" t="s">
        <v>21</v>
      </c>
      <c r="F28" s="22" t="s">
        <v>21</v>
      </c>
      <c r="G28" s="31">
        <v>370.53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3" customFormat="1" ht="15.75" customHeight="1">
      <c r="A29" s="20" t="s">
        <v>35</v>
      </c>
      <c r="B29" s="31"/>
      <c r="C29" s="31"/>
      <c r="D29" s="22"/>
      <c r="E29" s="22"/>
      <c r="F29" s="22"/>
      <c r="G29" s="22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3" customFormat="1" ht="15.75" customHeight="1">
      <c r="A30" s="30" t="s">
        <v>36</v>
      </c>
      <c r="B30" s="31">
        <f t="shared" si="0"/>
        <v>4014.98</v>
      </c>
      <c r="C30" s="31">
        <f>D30</f>
        <v>2287.61</v>
      </c>
      <c r="D30" s="31">
        <v>2287.61</v>
      </c>
      <c r="E30" s="22" t="s">
        <v>21</v>
      </c>
      <c r="F30" s="22" t="s">
        <v>21</v>
      </c>
      <c r="G30" s="31">
        <v>1727.37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s="3" customFormat="1" ht="15.75" customHeight="1">
      <c r="A31" s="20" t="s">
        <v>37</v>
      </c>
      <c r="B31" s="31"/>
      <c r="C31" s="31"/>
      <c r="D31" s="22"/>
      <c r="E31" s="22"/>
      <c r="F31" s="22"/>
      <c r="G31" s="22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s="3" customFormat="1" ht="15.75" customHeight="1">
      <c r="A32" s="30" t="s">
        <v>38</v>
      </c>
      <c r="B32" s="31">
        <f t="shared" si="0"/>
        <v>3667.27</v>
      </c>
      <c r="C32" s="31">
        <f>D32</f>
        <v>2214.77</v>
      </c>
      <c r="D32" s="31">
        <v>2214.77</v>
      </c>
      <c r="E32" s="22" t="s">
        <v>21</v>
      </c>
      <c r="F32" s="22" t="s">
        <v>21</v>
      </c>
      <c r="G32" s="31">
        <v>1452.5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s="3" customFormat="1" ht="15.75" customHeight="1">
      <c r="A33" s="20" t="s">
        <v>39</v>
      </c>
      <c r="B33" s="31"/>
      <c r="C33" s="31"/>
      <c r="D33" s="22"/>
      <c r="E33" s="22"/>
      <c r="F33" s="22"/>
      <c r="G33" s="22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3" customFormat="1" ht="15.75" customHeight="1">
      <c r="A34" s="30" t="s">
        <v>40</v>
      </c>
      <c r="B34" s="31">
        <f t="shared" si="0"/>
        <v>1687.55</v>
      </c>
      <c r="C34" s="31">
        <f>D34</f>
        <v>1442.95</v>
      </c>
      <c r="D34" s="31">
        <v>1442.95</v>
      </c>
      <c r="E34" s="22" t="s">
        <v>21</v>
      </c>
      <c r="F34" s="22" t="s">
        <v>21</v>
      </c>
      <c r="G34" s="31">
        <v>244.6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3" customFormat="1" ht="15.75" customHeight="1">
      <c r="A35" s="20" t="s">
        <v>41</v>
      </c>
      <c r="B35" s="31"/>
      <c r="C35" s="31"/>
      <c r="D35" s="22"/>
      <c r="E35" s="22"/>
      <c r="F35" s="22"/>
      <c r="G35" s="22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s="3" customFormat="1" ht="15.75" customHeight="1">
      <c r="A36" s="30" t="s">
        <v>42</v>
      </c>
      <c r="B36" s="31">
        <f t="shared" si="0"/>
        <v>4144.18</v>
      </c>
      <c r="C36" s="31">
        <f>D36</f>
        <v>3320.07</v>
      </c>
      <c r="D36" s="31">
        <v>3320.07</v>
      </c>
      <c r="E36" s="22" t="s">
        <v>21</v>
      </c>
      <c r="F36" s="22" t="s">
        <v>21</v>
      </c>
      <c r="G36" s="31">
        <v>824.11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s="3" customFormat="1" ht="15.75" customHeight="1">
      <c r="A37" s="20" t="s">
        <v>43</v>
      </c>
      <c r="B37" s="31"/>
      <c r="C37" s="31"/>
      <c r="D37" s="22"/>
      <c r="E37" s="22"/>
      <c r="F37" s="22"/>
      <c r="G37" s="22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s="3" customFormat="1" ht="15.75" customHeight="1">
      <c r="A38" s="30" t="s">
        <v>44</v>
      </c>
      <c r="B38" s="31">
        <f t="shared" si="0"/>
        <v>1772.55</v>
      </c>
      <c r="C38" s="31">
        <f>D38</f>
        <v>37.5</v>
      </c>
      <c r="D38" s="31">
        <v>37.5</v>
      </c>
      <c r="E38" s="22" t="s">
        <v>21</v>
      </c>
      <c r="F38" s="22" t="s">
        <v>21</v>
      </c>
      <c r="G38" s="31">
        <v>1735.05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s="3" customFormat="1" ht="15.75" customHeight="1">
      <c r="A39" s="20" t="s">
        <v>45</v>
      </c>
      <c r="B39" s="31"/>
      <c r="C39" s="31"/>
      <c r="D39" s="22"/>
      <c r="E39" s="22"/>
      <c r="F39" s="22"/>
      <c r="G39" s="22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s="3" customFormat="1" ht="15.75" customHeight="1">
      <c r="A40" s="30" t="s">
        <v>46</v>
      </c>
      <c r="B40" s="31">
        <f t="shared" si="0"/>
        <v>1285.51</v>
      </c>
      <c r="C40" s="31">
        <f>D40</f>
        <v>132.43</v>
      </c>
      <c r="D40" s="31">
        <v>132.43</v>
      </c>
      <c r="E40" s="22" t="s">
        <v>21</v>
      </c>
      <c r="F40" s="22" t="s">
        <v>21</v>
      </c>
      <c r="G40" s="31">
        <v>1153.08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s="3" customFormat="1" ht="15.75" customHeight="1" thickBot="1">
      <c r="A41" s="20" t="s">
        <v>47</v>
      </c>
      <c r="B41" s="22"/>
      <c r="C41" s="22"/>
      <c r="D41" s="22"/>
      <c r="E41" s="22"/>
      <c r="F41" s="22"/>
      <c r="G41" s="22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s="5" customFormat="1" ht="15.75" customHeight="1">
      <c r="A42" s="33" t="s">
        <v>23</v>
      </c>
      <c r="B42" s="34"/>
      <c r="C42" s="34"/>
      <c r="D42" s="35" t="s">
        <v>22</v>
      </c>
      <c r="E42" s="36"/>
      <c r="F42" s="36"/>
      <c r="G42" s="3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3" s="9" customFormat="1" ht="16.5">
      <c r="A43" s="1"/>
      <c r="C43" s="19"/>
    </row>
    <row r="44" s="9" customFormat="1" ht="16.5">
      <c r="A44" s="1"/>
    </row>
    <row r="45" s="9" customFormat="1" ht="16.5">
      <c r="A45" s="1"/>
    </row>
    <row r="46" s="9" customFormat="1" ht="16.5">
      <c r="A46" s="1"/>
    </row>
    <row r="47" s="9" customFormat="1" ht="16.5">
      <c r="A47" s="1"/>
    </row>
    <row r="48" s="9" customFormat="1" ht="16.5">
      <c r="A48" s="1"/>
    </row>
    <row r="49" s="9" customFormat="1" ht="16.5">
      <c r="A49" s="1"/>
    </row>
    <row r="50" s="9" customFormat="1" ht="16.5">
      <c r="A50" s="1"/>
    </row>
    <row r="51" s="9" customFormat="1" ht="16.5">
      <c r="A51" s="1"/>
    </row>
    <row r="52" s="9" customFormat="1" ht="16.5">
      <c r="A52" s="1"/>
    </row>
    <row r="53" s="9" customFormat="1" ht="16.5">
      <c r="A53" s="1"/>
    </row>
    <row r="54" s="9" customFormat="1" ht="16.5">
      <c r="A54" s="1"/>
    </row>
    <row r="55" s="9" customFormat="1" ht="16.5">
      <c r="A55" s="1"/>
    </row>
    <row r="56" s="9" customFormat="1" ht="16.5">
      <c r="A56" s="1"/>
    </row>
    <row r="57" s="9" customFormat="1" ht="16.5">
      <c r="A57" s="1"/>
    </row>
    <row r="58" s="9" customFormat="1" ht="16.5">
      <c r="A58" s="1"/>
    </row>
    <row r="59" s="9" customFormat="1" ht="16.5">
      <c r="A59" s="1"/>
    </row>
    <row r="60" s="9" customFormat="1" ht="16.5">
      <c r="A60" s="1"/>
    </row>
    <row r="61" s="9" customFormat="1" ht="16.5">
      <c r="A61" s="1"/>
    </row>
    <row r="62" s="9" customFormat="1" ht="16.5">
      <c r="A62" s="1"/>
    </row>
    <row r="63" s="9" customFormat="1" ht="16.5">
      <c r="A63" s="1"/>
    </row>
  </sheetData>
  <mergeCells count="8">
    <mergeCell ref="A42:C42"/>
    <mergeCell ref="D42:G42"/>
    <mergeCell ref="A2:C2"/>
    <mergeCell ref="D2:G2"/>
    <mergeCell ref="A4:A5"/>
    <mergeCell ref="B4:B5"/>
    <mergeCell ref="E5:F5"/>
    <mergeCell ref="G4:G5"/>
  </mergeCells>
  <printOptions horizontalCentered="1"/>
  <pageMargins left="0.984251968503937" right="0.984251968503937" top="1.1811023622047245" bottom="1.3779527559055118" header="1.1811023622047245" footer="1.1811023622047245"/>
  <pageSetup firstPageNumber="1" useFirstPageNumber="1" horizontalDpi="600" verticalDpi="600" orientation="portrait" paperSize="9" r:id="rId1"/>
  <headerFooter alignWithMargins="0">
    <oddHeader xml:space="preserve">&amp;L&amp;"標楷體,標準"&amp;10 &amp;R&amp;"標楷體,標準"&amp;10 </oddHeader>
    <oddFooter xml:space="preserve">&amp;C&amp;"Times New Roman,標準"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主計四股</dc:creator>
  <cp:keywords/>
  <dc:description/>
  <cp:lastModifiedBy> </cp:lastModifiedBy>
  <cp:lastPrinted>2007-09-03T08:25:05Z</cp:lastPrinted>
  <dcterms:created xsi:type="dcterms:W3CDTF">1997-01-30T02:30:12Z</dcterms:created>
  <dcterms:modified xsi:type="dcterms:W3CDTF">2007-09-03T08:25:52Z</dcterms:modified>
  <cp:category/>
  <cp:version/>
  <cp:contentType/>
  <cp:contentStatus/>
</cp:coreProperties>
</file>