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9050" windowHeight="11805" activeTab="0"/>
  </bookViews>
  <sheets>
    <sheet name="出生率" sheetId="1" r:id="rId1"/>
    <sheet name="死亡率" sheetId="2" r:id="rId2"/>
    <sheet name="結婚率" sheetId="3" r:id="rId3"/>
    <sheet name="離婚率" sheetId="4" r:id="rId4"/>
  </sheets>
  <definedNames/>
  <calcPr fullCalcOnLoad="1"/>
</workbook>
</file>

<file path=xl/sharedStrings.xml><?xml version="1.0" encoding="utf-8"?>
<sst xmlns="http://schemas.openxmlformats.org/spreadsheetml/2006/main" count="24" uniqueCount="12">
  <si>
    <t>年度</t>
  </si>
  <si>
    <t>上年年底人口數</t>
  </si>
  <si>
    <t>本年年底人口數</t>
  </si>
  <si>
    <t>年中人口數</t>
  </si>
  <si>
    <t>出生登記數</t>
  </si>
  <si>
    <t>出生率</t>
  </si>
  <si>
    <t>死亡率</t>
  </si>
  <si>
    <t>死亡登記數</t>
  </si>
  <si>
    <t>結婚登記數</t>
  </si>
  <si>
    <t>結婚率</t>
  </si>
  <si>
    <t>離婚登記數</t>
  </si>
  <si>
    <t>離婚率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</si>
</sst>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00"/>
  </numFmts>
  <fonts count="3">
    <font>
      <sz val="12"/>
      <name val="新細明體"/>
      <family val="0"/>
    </font>
    <font>
      <sz val="16"/>
      <name val="標楷體"/>
      <family val="4"/>
    </font>
    <font>
      <sz val="9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176" fontId="1" fillId="2" borderId="1" xfId="0" applyNumberFormat="1" applyFont="1" applyFill="1" applyBorder="1" applyAlignment="1">
      <alignment vertical="center"/>
    </xf>
    <xf numFmtId="176" fontId="1" fillId="3" borderId="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C20" sqref="C20"/>
    </sheetView>
  </sheetViews>
  <sheetFormatPr defaultColWidth="9.00390625" defaultRowHeight="16.5"/>
  <cols>
    <col min="1" max="1" width="6.875" style="0" bestFit="1" customWidth="1"/>
    <col min="2" max="3" width="21.50390625" style="0" bestFit="1" customWidth="1"/>
    <col min="4" max="4" width="16.125" style="0" bestFit="1" customWidth="1"/>
    <col min="5" max="5" width="15.625" style="0" bestFit="1" customWidth="1"/>
    <col min="6" max="6" width="9.25390625" style="0" customWidth="1"/>
  </cols>
  <sheetData>
    <row r="1" spans="1:6" ht="2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</row>
    <row r="2" spans="1:6" ht="21">
      <c r="A2" s="1">
        <v>99</v>
      </c>
      <c r="B2" s="1">
        <v>6067</v>
      </c>
      <c r="C2" s="1">
        <v>6014</v>
      </c>
      <c r="D2" s="4">
        <f>(B2+C2)/2</f>
        <v>6040.5</v>
      </c>
      <c r="E2" s="1">
        <v>93</v>
      </c>
      <c r="F2" s="5">
        <f>(E2/D2)*1000</f>
        <v>15.39607648373479</v>
      </c>
    </row>
    <row r="3" spans="1:6" ht="21">
      <c r="A3" s="1">
        <v>100</v>
      </c>
      <c r="B3" s="1">
        <v>6014</v>
      </c>
      <c r="C3" s="1">
        <v>5924</v>
      </c>
      <c r="D3" s="4">
        <f>(B3+C3)/2</f>
        <v>5969</v>
      </c>
      <c r="E3" s="1">
        <v>97</v>
      </c>
      <c r="F3" s="5">
        <f>(E3/D3)*1000</f>
        <v>16.250628245937342</v>
      </c>
    </row>
    <row r="4" spans="1:6" ht="21">
      <c r="A4" s="1">
        <v>101</v>
      </c>
      <c r="B4" s="1">
        <v>5924</v>
      </c>
      <c r="C4" s="1">
        <v>5886</v>
      </c>
      <c r="D4" s="4">
        <f>(B4+C4)/2</f>
        <v>5905</v>
      </c>
      <c r="E4" s="1">
        <v>104</v>
      </c>
      <c r="F4" s="5">
        <f>(E4/D4)*1000</f>
        <v>17.612193056731584</v>
      </c>
    </row>
    <row r="5" spans="1:6" ht="21">
      <c r="A5" s="1">
        <v>102</v>
      </c>
      <c r="B5" s="1">
        <v>5886</v>
      </c>
      <c r="C5" s="1">
        <v>5912</v>
      </c>
      <c r="D5" s="4">
        <f>(B5+C5)/2</f>
        <v>5899</v>
      </c>
      <c r="E5" s="1">
        <v>94</v>
      </c>
      <c r="F5" s="5">
        <f>(E5/D5)*1000</f>
        <v>15.934904221054417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B19" sqref="B19"/>
    </sheetView>
  </sheetViews>
  <sheetFormatPr defaultColWidth="9.00390625" defaultRowHeight="16.5"/>
  <cols>
    <col min="1" max="1" width="6.875" style="0" bestFit="1" customWidth="1"/>
    <col min="2" max="3" width="21.50390625" style="0" bestFit="1" customWidth="1"/>
    <col min="4" max="5" width="15.625" style="0" bestFit="1" customWidth="1"/>
    <col min="6" max="6" width="11.125" style="0" bestFit="1" customWidth="1"/>
  </cols>
  <sheetData>
    <row r="1" spans="1:6" ht="21">
      <c r="A1" s="1" t="s">
        <v>0</v>
      </c>
      <c r="B1" s="1" t="s">
        <v>1</v>
      </c>
      <c r="C1" s="1" t="s">
        <v>2</v>
      </c>
      <c r="D1" s="2" t="s">
        <v>3</v>
      </c>
      <c r="E1" s="1" t="s">
        <v>7</v>
      </c>
      <c r="F1" s="3" t="s">
        <v>6</v>
      </c>
    </row>
    <row r="2" spans="1:6" ht="21">
      <c r="A2" s="1">
        <v>99</v>
      </c>
      <c r="B2" s="1">
        <v>6067</v>
      </c>
      <c r="C2" s="1">
        <v>6014</v>
      </c>
      <c r="D2" s="4">
        <f>(B2+C2)/2</f>
        <v>6040.5</v>
      </c>
      <c r="E2" s="1">
        <v>56</v>
      </c>
      <c r="F2" s="5">
        <f>(E2/D2)*1000</f>
        <v>9.27075573214138</v>
      </c>
    </row>
    <row r="3" spans="1:6" ht="21">
      <c r="A3" s="1">
        <v>100</v>
      </c>
      <c r="B3" s="1">
        <v>6014</v>
      </c>
      <c r="C3" s="1">
        <v>5924</v>
      </c>
      <c r="D3" s="4">
        <f>(B3+C3)/2</f>
        <v>5969</v>
      </c>
      <c r="E3" s="1">
        <v>85</v>
      </c>
      <c r="F3" s="5">
        <f>(E3/D3)*1000</f>
        <v>14.24024124643994</v>
      </c>
    </row>
    <row r="4" spans="1:6" ht="21">
      <c r="A4" s="1">
        <v>101</v>
      </c>
      <c r="B4" s="1">
        <v>5924</v>
      </c>
      <c r="C4" s="1">
        <v>5886</v>
      </c>
      <c r="D4" s="4">
        <f>(B4+C4)/2</f>
        <v>5905</v>
      </c>
      <c r="E4" s="1">
        <v>55</v>
      </c>
      <c r="F4" s="5">
        <f>(E4/D4)*1000</f>
        <v>9.314140558848433</v>
      </c>
    </row>
    <row r="5" spans="1:6" ht="21">
      <c r="A5" s="1">
        <v>102</v>
      </c>
      <c r="B5" s="1">
        <v>5886</v>
      </c>
      <c r="C5" s="1">
        <v>5912</v>
      </c>
      <c r="D5" s="4">
        <f>(B5+C5)/2</f>
        <v>5899</v>
      </c>
      <c r="E5" s="1">
        <v>81</v>
      </c>
      <c r="F5" s="5">
        <f>(E5/D5)*1000</f>
        <v>13.731140871334125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C11" sqref="C11"/>
    </sheetView>
  </sheetViews>
  <sheetFormatPr defaultColWidth="9.00390625" defaultRowHeight="16.5"/>
  <cols>
    <col min="1" max="1" width="6.875" style="0" bestFit="1" customWidth="1"/>
    <col min="2" max="3" width="21.50390625" style="0" bestFit="1" customWidth="1"/>
    <col min="4" max="5" width="15.625" style="0" bestFit="1" customWidth="1"/>
    <col min="6" max="6" width="11.125" style="0" bestFit="1" customWidth="1"/>
  </cols>
  <sheetData>
    <row r="1" spans="1:6" ht="21">
      <c r="A1" s="1" t="s">
        <v>0</v>
      </c>
      <c r="B1" s="1" t="s">
        <v>1</v>
      </c>
      <c r="C1" s="1" t="s">
        <v>2</v>
      </c>
      <c r="D1" s="2" t="s">
        <v>3</v>
      </c>
      <c r="E1" s="1" t="s">
        <v>8</v>
      </c>
      <c r="F1" s="3" t="s">
        <v>9</v>
      </c>
    </row>
    <row r="2" spans="1:6" ht="21">
      <c r="A2" s="1">
        <v>99</v>
      </c>
      <c r="B2" s="1">
        <v>6067</v>
      </c>
      <c r="C2" s="1">
        <v>6014</v>
      </c>
      <c r="D2" s="4">
        <f>(B2+C2)/2</f>
        <v>6040.5</v>
      </c>
      <c r="E2" s="1">
        <v>53</v>
      </c>
      <c r="F2" s="5">
        <f>(E2/D2)*1000</f>
        <v>8.774108103633806</v>
      </c>
    </row>
    <row r="3" spans="1:6" ht="21">
      <c r="A3" s="1">
        <v>100</v>
      </c>
      <c r="B3" s="1">
        <v>6014</v>
      </c>
      <c r="C3" s="1">
        <v>5924</v>
      </c>
      <c r="D3" s="4">
        <f>(B3+C3)/2</f>
        <v>5969</v>
      </c>
      <c r="E3" s="1">
        <v>51</v>
      </c>
      <c r="F3" s="5">
        <f>(E3/D3)*1000</f>
        <v>8.544144747863964</v>
      </c>
    </row>
    <row r="4" spans="1:6" ht="21">
      <c r="A4" s="1">
        <v>101</v>
      </c>
      <c r="B4" s="1">
        <v>5924</v>
      </c>
      <c r="C4" s="1">
        <v>5886</v>
      </c>
      <c r="D4" s="4">
        <f>(B4+C4)/2</f>
        <v>5905</v>
      </c>
      <c r="E4" s="1">
        <v>52</v>
      </c>
      <c r="F4" s="5">
        <f>(E4/D4)*1000</f>
        <v>8.806096528365792</v>
      </c>
    </row>
    <row r="5" spans="1:6" ht="21">
      <c r="A5" s="1">
        <v>102</v>
      </c>
      <c r="B5" s="1">
        <v>5886</v>
      </c>
      <c r="C5" s="1">
        <v>5912</v>
      </c>
      <c r="D5" s="4">
        <f>(B5+C5)/2</f>
        <v>5899</v>
      </c>
      <c r="E5" s="1">
        <v>52</v>
      </c>
      <c r="F5" s="5">
        <f>(E5/D5)*1000</f>
        <v>8.815053398881165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C11" sqref="C11"/>
    </sheetView>
  </sheetViews>
  <sheetFormatPr defaultColWidth="9.00390625" defaultRowHeight="16.5"/>
  <cols>
    <col min="1" max="1" width="6.875" style="0" bestFit="1" customWidth="1"/>
    <col min="2" max="3" width="21.50390625" style="0" bestFit="1" customWidth="1"/>
    <col min="4" max="5" width="15.625" style="0" bestFit="1" customWidth="1"/>
    <col min="6" max="6" width="11.125" style="0" bestFit="1" customWidth="1"/>
  </cols>
  <sheetData>
    <row r="1" spans="1:6" ht="21">
      <c r="A1" s="1" t="s">
        <v>0</v>
      </c>
      <c r="B1" s="1" t="s">
        <v>1</v>
      </c>
      <c r="C1" s="1" t="s">
        <v>2</v>
      </c>
      <c r="D1" s="2" t="s">
        <v>3</v>
      </c>
      <c r="E1" s="1" t="s">
        <v>10</v>
      </c>
      <c r="F1" s="3" t="s">
        <v>11</v>
      </c>
    </row>
    <row r="2" spans="1:6" ht="21">
      <c r="A2" s="1">
        <v>99</v>
      </c>
      <c r="B2" s="1">
        <v>6067</v>
      </c>
      <c r="C2" s="1">
        <v>6014</v>
      </c>
      <c r="D2" s="4">
        <f>(B2+C2)/2</f>
        <v>6040.5</v>
      </c>
      <c r="E2" s="1">
        <v>26</v>
      </c>
      <c r="F2" s="5">
        <f>(E2/D2)*1000</f>
        <v>4.30427944706564</v>
      </c>
    </row>
    <row r="3" spans="1:6" ht="21">
      <c r="A3" s="1">
        <v>100</v>
      </c>
      <c r="B3" s="1">
        <v>6014</v>
      </c>
      <c r="C3" s="1">
        <v>5924</v>
      </c>
      <c r="D3" s="4">
        <f>(B3+C3)/2</f>
        <v>5969</v>
      </c>
      <c r="E3" s="1">
        <v>28</v>
      </c>
      <c r="F3" s="5">
        <f>(E3/D3)*1000</f>
        <v>4.690902998827275</v>
      </c>
    </row>
    <row r="4" spans="1:6" ht="21">
      <c r="A4" s="1">
        <v>101</v>
      </c>
      <c r="B4" s="1">
        <v>5924</v>
      </c>
      <c r="C4" s="1">
        <v>5886</v>
      </c>
      <c r="D4" s="4">
        <f>(B4+C4)/2</f>
        <v>5905</v>
      </c>
      <c r="E4" s="1">
        <v>20</v>
      </c>
      <c r="F4" s="5">
        <f>(E4/D4)*1000</f>
        <v>3.3869602032176123</v>
      </c>
    </row>
    <row r="5" spans="1:6" ht="21">
      <c r="A5" s="1">
        <v>102</v>
      </c>
      <c r="B5" s="1">
        <v>5886</v>
      </c>
      <c r="C5" s="1">
        <v>5912</v>
      </c>
      <c r="D5" s="4">
        <f>(B5+C5)/2</f>
        <v>5899</v>
      </c>
      <c r="E5" s="1">
        <v>21</v>
      </c>
      <c r="F5" s="5">
        <f>(E5/D5)*1000</f>
        <v>3.559925411086625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Create By Siose ... 2009 March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Aquarius</cp:lastModifiedBy>
  <cp:lastPrinted>2014-07-31T06:39:37Z</cp:lastPrinted>
  <dcterms:created xsi:type="dcterms:W3CDTF">2014-07-30T02:37:40Z</dcterms:created>
  <dcterms:modified xsi:type="dcterms:W3CDTF">2014-08-21T02:43:01Z</dcterms:modified>
  <cp:category/>
  <cp:version/>
  <cp:contentType/>
  <cp:contentStatus/>
</cp:coreProperties>
</file>