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70.1.4\暫存區\★主計室★\柔儀\統計\統計要覽\106年統計年報\"/>
    </mc:Choice>
  </mc:AlternateContent>
  <bookViews>
    <workbookView xWindow="0" yWindow="0" windowWidth="19200" windowHeight="7830" tabRatio="1000"/>
  </bookViews>
  <sheets>
    <sheet name="土地提要p1" sheetId="10" r:id="rId1"/>
    <sheet name="空白p2" sheetId="3" r:id="rId2"/>
    <sheet name="1-1" sheetId="4" r:id="rId3"/>
    <sheet name="1-2" sheetId="5" r:id="rId4"/>
    <sheet name="1-3" sheetId="6" r:id="rId5"/>
    <sheet name="1-3(續一)" sheetId="7" r:id="rId6"/>
    <sheet name="1-3(續完)P10.11" sheetId="8" r:id="rId7"/>
    <sheet name="空白p12" sheetId="9" r:id="rId8"/>
  </sheets>
  <definedNames>
    <definedName name="_xlnm.Print_Area" localSheetId="3">'1-2'!$A$1:$H$16</definedName>
    <definedName name="_xlnm.Print_Area" localSheetId="0">土地提要p1!$A$1:$C$12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7" l="1"/>
  <c r="H7" i="7"/>
  <c r="H8" i="7"/>
  <c r="B11" i="7"/>
  <c r="C11" i="7"/>
  <c r="H11" i="7"/>
  <c r="B12" i="7"/>
  <c r="C12" i="7"/>
  <c r="H12" i="7"/>
  <c r="B13" i="7"/>
  <c r="C13" i="7"/>
  <c r="H13" i="7"/>
  <c r="B14" i="7"/>
  <c r="C14" i="7"/>
  <c r="H14" i="7"/>
  <c r="B6" i="6"/>
  <c r="B7" i="6"/>
  <c r="B8" i="6"/>
  <c r="B9" i="6"/>
  <c r="B11" i="6"/>
  <c r="B12" i="6"/>
  <c r="B13" i="6"/>
  <c r="B14" i="6"/>
  <c r="E5" i="5"/>
  <c r="E6" i="5"/>
  <c r="E7" i="5"/>
  <c r="E8" i="5"/>
  <c r="E9" i="5"/>
</calcChain>
</file>

<file path=xl/sharedStrings.xml><?xml version="1.0" encoding="utf-8"?>
<sst xmlns="http://schemas.openxmlformats.org/spreadsheetml/2006/main" count="176" uniqueCount="159">
  <si>
    <t>實施三七五減租成果：</t>
    <phoneticPr fontId="4" type="noConversion"/>
  </si>
  <si>
    <t>、</t>
  </si>
  <si>
    <t>地理位置：</t>
    <phoneticPr fontId="4" type="noConversion"/>
  </si>
  <si>
    <t>提要分析</t>
    <phoneticPr fontId="4" type="noConversion"/>
  </si>
  <si>
    <t>本頁空白</t>
    <phoneticPr fontId="4" type="noConversion"/>
  </si>
  <si>
    <t>資料來源：宜蘭縣統計年報</t>
    <phoneticPr fontId="9" type="noConversion"/>
  </si>
  <si>
    <t>103年底 End of 2014</t>
    <phoneticPr fontId="4" type="noConversion"/>
  </si>
  <si>
    <t>102年底 End of 2013</t>
    <phoneticPr fontId="9" type="noConversion"/>
  </si>
  <si>
    <t>101年底 End of 2012</t>
    <phoneticPr fontId="9" type="noConversion"/>
  </si>
  <si>
    <t>100年底 End of 2011</t>
    <phoneticPr fontId="9" type="noConversion"/>
  </si>
  <si>
    <t>99年底 End of 2010</t>
    <phoneticPr fontId="9" type="noConversion"/>
  </si>
  <si>
    <t>98年底 End of 2009</t>
    <phoneticPr fontId="9" type="noConversion"/>
  </si>
  <si>
    <t>97年底 End of 2008</t>
    <phoneticPr fontId="9" type="noConversion"/>
  </si>
  <si>
    <t>土地總面積                                                     Area of Land</t>
    <phoneticPr fontId="9" type="noConversion"/>
  </si>
  <si>
    <t>年底別                           End  of  Year</t>
    <phoneticPr fontId="9" type="noConversion"/>
  </si>
  <si>
    <r>
      <t>Area:km</t>
    </r>
    <r>
      <rPr>
        <vertAlign val="superscript"/>
        <sz val="10"/>
        <rFont val="標楷體"/>
        <family val="4"/>
        <charset val="136"/>
      </rPr>
      <t>2</t>
    </r>
    <phoneticPr fontId="9" type="noConversion"/>
  </si>
  <si>
    <t>面積單位：平方公里</t>
    <phoneticPr fontId="9" type="noConversion"/>
  </si>
  <si>
    <t>1-1、土地面積                                              Area of Land</t>
    <phoneticPr fontId="9" type="noConversion"/>
  </si>
  <si>
    <r>
      <t>Source</t>
    </r>
    <r>
      <rPr>
        <sz val="10"/>
        <rFont val="細明體"/>
        <family val="3"/>
        <charset val="136"/>
      </rPr>
      <t>：</t>
    </r>
    <r>
      <rPr>
        <sz val="10"/>
        <rFont val="Times New Roman"/>
        <family val="1"/>
      </rPr>
      <t>The Statistical Yearbook  Of  Yilan County</t>
    </r>
    <phoneticPr fontId="9" type="noConversion"/>
  </si>
  <si>
    <t>資料來源：宜蘭縣統計要覽</t>
    <phoneticPr fontId="9" type="noConversion"/>
  </si>
  <si>
    <t>104年 2015</t>
    <phoneticPr fontId="4" type="noConversion"/>
  </si>
  <si>
    <t>103年 2014</t>
    <phoneticPr fontId="9" type="noConversion"/>
  </si>
  <si>
    <t>102年 2013</t>
    <phoneticPr fontId="9" type="noConversion"/>
  </si>
  <si>
    <t>101年 2012</t>
    <phoneticPr fontId="9" type="noConversion"/>
  </si>
  <si>
    <t>100年 2011</t>
    <phoneticPr fontId="9" type="noConversion"/>
  </si>
  <si>
    <t>99年 2010</t>
    <phoneticPr fontId="9" type="noConversion"/>
  </si>
  <si>
    <t>98年 2009</t>
    <phoneticPr fontId="9" type="noConversion"/>
  </si>
  <si>
    <t>97年 2008</t>
    <phoneticPr fontId="9" type="noConversion"/>
  </si>
  <si>
    <t>95年 2006</t>
    <phoneticPr fontId="9" type="noConversion"/>
  </si>
  <si>
    <r>
      <t>其他</t>
    </r>
    <r>
      <rPr>
        <sz val="12"/>
        <color theme="1"/>
        <rFont val="新細明體"/>
        <family val="2"/>
        <charset val="136"/>
      </rPr>
      <t xml:space="preserve">                    Others</t>
    </r>
    <phoneticPr fontId="9" type="noConversion"/>
  </si>
  <si>
    <r>
      <t>旱田</t>
    </r>
    <r>
      <rPr>
        <sz val="12"/>
        <color theme="1"/>
        <rFont val="新細明體"/>
        <family val="2"/>
        <charset val="136"/>
      </rPr>
      <t xml:space="preserve">                    Dry Field</t>
    </r>
    <phoneticPr fontId="9" type="noConversion"/>
  </si>
  <si>
    <r>
      <t>水田</t>
    </r>
    <r>
      <rPr>
        <sz val="12"/>
        <color theme="1"/>
        <rFont val="新細明體"/>
        <family val="2"/>
        <charset val="136"/>
      </rPr>
      <t xml:space="preserve">                     Paddy Field</t>
    </r>
    <phoneticPr fontId="9" type="noConversion"/>
  </si>
  <si>
    <r>
      <t>合計</t>
    </r>
    <r>
      <rPr>
        <sz val="12"/>
        <color theme="1"/>
        <rFont val="新細明體"/>
        <family val="2"/>
        <charset val="136"/>
      </rPr>
      <t xml:space="preserve">                  Total</t>
    </r>
    <phoneticPr fontId="9" type="noConversion"/>
  </si>
  <si>
    <t xml:space="preserve">  Leasing Contract
(Case)</t>
  </si>
  <si>
    <t>Land 
( Plot)</t>
    <phoneticPr fontId="4" type="noConversion"/>
  </si>
  <si>
    <t xml:space="preserve"> Tenant Farmer
(Household)</t>
    <phoneticPr fontId="9" type="noConversion"/>
  </si>
  <si>
    <t>訂約面積（公頃）                                                                Leased Area (Hectare)</t>
    <phoneticPr fontId="9" type="noConversion"/>
  </si>
  <si>
    <t>租約件數（件）</t>
    <phoneticPr fontId="9" type="noConversion"/>
  </si>
  <si>
    <t>土地筆數（筆）</t>
    <phoneticPr fontId="9" type="noConversion"/>
  </si>
  <si>
    <t>佃農戶數（戶）</t>
    <phoneticPr fontId="9" type="noConversion"/>
  </si>
  <si>
    <t>年底別                    End of Yea</t>
    <phoneticPr fontId="9" type="noConversion"/>
  </si>
  <si>
    <t xml:space="preserve">                   Unit : Hectare</t>
    <phoneticPr fontId="9" type="noConversion"/>
  </si>
  <si>
    <t>單位：公頃</t>
    <phoneticPr fontId="9" type="noConversion"/>
  </si>
  <si>
    <r>
      <t xml:space="preserve">1 - 2 </t>
    </r>
    <r>
      <rPr>
        <sz val="16"/>
        <color indexed="8"/>
        <rFont val="細明體"/>
        <family val="3"/>
        <charset val="136"/>
      </rPr>
      <t>、</t>
    </r>
    <r>
      <rPr>
        <sz val="14"/>
        <color indexed="8"/>
        <rFont val="Times New Roman"/>
        <family val="1"/>
      </rPr>
      <t xml:space="preserve"> The Achievement  of Implementing The Policy "The Farm Rental Reduction to 37.5%"</t>
    </r>
    <phoneticPr fontId="9" type="noConversion"/>
  </si>
  <si>
    <t>1- 2、實施三七五減租成果</t>
    <phoneticPr fontId="9" type="noConversion"/>
  </si>
  <si>
    <r>
      <t xml:space="preserve">   </t>
    </r>
    <r>
      <rPr>
        <sz val="10"/>
        <rFont val="新細明體"/>
        <family val="1"/>
        <charset val="136"/>
      </rPr>
      <t>Source</t>
    </r>
    <r>
      <rPr>
        <sz val="10"/>
        <rFont val="細明體"/>
        <family val="3"/>
        <charset val="136"/>
      </rPr>
      <t>：</t>
    </r>
    <r>
      <rPr>
        <sz val="10"/>
        <rFont val="Times New Roman"/>
        <family val="1"/>
      </rPr>
      <t>The Statistical  Yearbook Of Yilan County</t>
    </r>
    <phoneticPr fontId="9" type="noConversion"/>
  </si>
  <si>
    <t>100年 2011</t>
    <phoneticPr fontId="9" type="noConversion"/>
  </si>
  <si>
    <t>98年 2009</t>
    <phoneticPr fontId="9" type="noConversion"/>
  </si>
  <si>
    <t>97年 2008</t>
    <phoneticPr fontId="9" type="noConversion"/>
  </si>
  <si>
    <t>96年 2007</t>
    <phoneticPr fontId="9" type="noConversion"/>
  </si>
  <si>
    <t>94年 2005</t>
    <phoneticPr fontId="9" type="noConversion"/>
  </si>
  <si>
    <r>
      <t>93年 2004</t>
    </r>
    <r>
      <rPr>
        <sz val="12"/>
        <color theme="1"/>
        <rFont val="新細明體"/>
        <family val="2"/>
        <charset val="136"/>
      </rPr>
      <t/>
    </r>
    <phoneticPr fontId="9" type="noConversion"/>
  </si>
  <si>
    <t>Others</t>
  </si>
  <si>
    <t>State-Operated Enterprise</t>
    <phoneticPr fontId="4" type="noConversion"/>
  </si>
  <si>
    <t>Government Utilities</t>
    <phoneticPr fontId="9" type="noConversion"/>
  </si>
  <si>
    <t>Education &amp; 
philanthropy</t>
    <phoneticPr fontId="4" type="noConversion"/>
  </si>
  <si>
    <t>Public Health</t>
  </si>
  <si>
    <t>Water Conservancy</t>
    <phoneticPr fontId="9" type="noConversion"/>
  </si>
  <si>
    <t>Public Utilities</t>
  </si>
  <si>
    <t>Transportation &amp; Communication Utilities</t>
    <phoneticPr fontId="9" type="noConversion"/>
  </si>
  <si>
    <t>National Defense Construction</t>
    <phoneticPr fontId="9" type="noConversion"/>
  </si>
  <si>
    <t xml:space="preserve"> Grand Total</t>
  </si>
  <si>
    <t xml:space="preserve"> Year</t>
    <phoneticPr fontId="9" type="noConversion"/>
  </si>
  <si>
    <t>其他</t>
    <phoneticPr fontId="9" type="noConversion"/>
  </si>
  <si>
    <t>國營事業</t>
    <phoneticPr fontId="9" type="noConversion"/>
  </si>
  <si>
    <t>公共建築</t>
    <phoneticPr fontId="9" type="noConversion"/>
  </si>
  <si>
    <t>教育及慈善</t>
    <phoneticPr fontId="9" type="noConversion"/>
  </si>
  <si>
    <t>公共衛生</t>
    <phoneticPr fontId="9" type="noConversion"/>
  </si>
  <si>
    <r>
      <t>水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利</t>
    </r>
    <phoneticPr fontId="9" type="noConversion"/>
  </si>
  <si>
    <r>
      <t>公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用</t>
    </r>
    <phoneticPr fontId="9" type="noConversion"/>
  </si>
  <si>
    <r>
      <t>交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通</t>
    </r>
    <phoneticPr fontId="9" type="noConversion"/>
  </si>
  <si>
    <r>
      <t>國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防</t>
    </r>
    <phoneticPr fontId="9" type="noConversion"/>
  </si>
  <si>
    <t>By         Use</t>
    <phoneticPr fontId="9" type="noConversion"/>
  </si>
  <si>
    <r>
      <t xml:space="preserve">以    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用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 xml:space="preserve"> 途       分</t>
    </r>
    <phoneticPr fontId="9" type="noConversion"/>
  </si>
  <si>
    <t>總計</t>
    <phoneticPr fontId="9" type="noConversion"/>
  </si>
  <si>
    <t>年別</t>
    <phoneticPr fontId="9" type="noConversion"/>
  </si>
  <si>
    <t xml:space="preserve">                   Unit:Hectare</t>
  </si>
  <si>
    <r>
      <t xml:space="preserve">                  1 - 3</t>
    </r>
    <r>
      <rPr>
        <sz val="18"/>
        <rFont val="細明體"/>
        <family val="3"/>
        <charset val="136"/>
      </rPr>
      <t>、</t>
    </r>
    <r>
      <rPr>
        <sz val="18"/>
        <rFont val="Times New Roman"/>
        <family val="1"/>
      </rPr>
      <t xml:space="preserve"> Area For Land Expropriation</t>
    </r>
    <phoneticPr fontId="9" type="noConversion"/>
  </si>
  <si>
    <t>1 - 3、土地徵收面積</t>
    <phoneticPr fontId="9" type="noConversion"/>
  </si>
  <si>
    <r>
      <t xml:space="preserve"> Source</t>
    </r>
    <r>
      <rPr>
        <sz val="10"/>
        <rFont val="新細明體"/>
        <family val="1"/>
        <charset val="136"/>
      </rPr>
      <t>：</t>
    </r>
    <r>
      <rPr>
        <sz val="10"/>
        <rFont val="Times New Roman"/>
        <family val="1"/>
      </rPr>
      <t>The Statistical  Yearbook Of Yilan County</t>
    </r>
    <phoneticPr fontId="9" type="noConversion"/>
  </si>
  <si>
    <t>資料來源：宜蘭縣統計年報</t>
    <phoneticPr fontId="9" type="noConversion"/>
  </si>
  <si>
    <t>101年 2012</t>
    <phoneticPr fontId="9" type="noConversion"/>
  </si>
  <si>
    <r>
      <t>97年 2008</t>
    </r>
    <r>
      <rPr>
        <sz val="12"/>
        <color theme="1"/>
        <rFont val="新細明體"/>
        <family val="2"/>
        <charset val="136"/>
      </rPr>
      <t/>
    </r>
    <phoneticPr fontId="9" type="noConversion"/>
  </si>
  <si>
    <r>
      <t>96年 2007</t>
    </r>
    <r>
      <rPr>
        <sz val="12"/>
        <color theme="1"/>
        <rFont val="新細明體"/>
        <family val="2"/>
        <charset val="136"/>
      </rPr>
      <t/>
    </r>
    <phoneticPr fontId="9" type="noConversion"/>
  </si>
  <si>
    <r>
      <t>95年 2006</t>
    </r>
    <r>
      <rPr>
        <sz val="12"/>
        <color theme="1"/>
        <rFont val="新細明體"/>
        <family val="2"/>
        <charset val="136"/>
      </rPr>
      <t/>
    </r>
    <phoneticPr fontId="9" type="noConversion"/>
  </si>
  <si>
    <r>
      <t>93年 2004</t>
    </r>
    <r>
      <rPr>
        <sz val="12"/>
        <color theme="1"/>
        <rFont val="新細明體"/>
        <family val="2"/>
        <charset val="136"/>
      </rPr>
      <t/>
    </r>
    <phoneticPr fontId="9" type="noConversion"/>
  </si>
  <si>
    <r>
      <t>面</t>
    </r>
    <r>
      <rPr>
        <sz val="12"/>
        <rFont val="標楷體"/>
        <family val="4"/>
        <charset val="136"/>
      </rPr>
      <t xml:space="preserve">積          </t>
    </r>
    <r>
      <rPr>
        <sz val="10"/>
        <rFont val="Times New Roman"/>
        <family val="1"/>
      </rPr>
      <t>Area</t>
    </r>
    <phoneticPr fontId="9" type="noConversion"/>
  </si>
  <si>
    <r>
      <t xml:space="preserve">筆數         </t>
    </r>
    <r>
      <rPr>
        <sz val="10"/>
        <rFont val="Times New Roman"/>
        <family val="1"/>
      </rPr>
      <t>Plots</t>
    </r>
    <phoneticPr fontId="9" type="noConversion"/>
  </si>
  <si>
    <r>
      <t>面</t>
    </r>
    <r>
      <rPr>
        <sz val="12"/>
        <rFont val="標楷體"/>
        <family val="4"/>
        <charset val="136"/>
      </rPr>
      <t xml:space="preserve">積          </t>
    </r>
    <r>
      <rPr>
        <sz val="10"/>
        <rFont val="Times New Roman"/>
        <family val="1"/>
      </rPr>
      <t>Area</t>
    </r>
    <phoneticPr fontId="9" type="noConversion"/>
  </si>
  <si>
    <r>
      <t xml:space="preserve">其他
</t>
    </r>
    <r>
      <rPr>
        <sz val="12"/>
        <rFont val="Times New Roman"/>
        <family val="1"/>
      </rPr>
      <t>Others</t>
    </r>
    <phoneticPr fontId="9" type="noConversion"/>
  </si>
  <si>
    <r>
      <t xml:space="preserve">改良物補償
</t>
    </r>
    <r>
      <rPr>
        <sz val="10"/>
        <rFont val="Times New Roman"/>
        <family val="1"/>
      </rPr>
      <t>Other Properties</t>
    </r>
    <phoneticPr fontId="9" type="noConversion"/>
  </si>
  <si>
    <r>
      <t xml:space="preserve">地價補償
</t>
    </r>
    <r>
      <rPr>
        <sz val="10"/>
        <rFont val="Times New Roman"/>
        <family val="1"/>
      </rPr>
      <t>Land</t>
    </r>
    <phoneticPr fontId="9" type="noConversion"/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</si>
  <si>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 xml:space="preserve">計
</t>
    </r>
    <r>
      <rPr>
        <sz val="12"/>
        <rFont val="Times New Roman"/>
        <family val="1"/>
      </rPr>
      <t>Total</t>
    </r>
    <phoneticPr fontId="9" type="noConversion"/>
  </si>
  <si>
    <r>
      <t>內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政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 xml:space="preserve">部                       </t>
    </r>
    <r>
      <rPr>
        <sz val="12"/>
        <rFont val="Times New Roman"/>
        <family val="1"/>
      </rPr>
      <t xml:space="preserve">Ministry of 
The Interior </t>
    </r>
    <phoneticPr fontId="9" type="noConversion"/>
  </si>
  <si>
    <r>
      <t>省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政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 xml:space="preserve">府         </t>
    </r>
    <r>
      <rPr>
        <sz val="12"/>
        <rFont val="Times New Roman"/>
        <family val="1"/>
      </rPr>
      <t>Provincial
Government</t>
    </r>
    <phoneticPr fontId="9" type="noConversion"/>
  </si>
  <si>
    <r>
      <t>合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  <charset val="136"/>
      </rPr>
      <t xml:space="preserve">計               </t>
    </r>
    <r>
      <rPr>
        <sz val="12"/>
        <rFont val="Times New Roman"/>
        <family val="1"/>
      </rPr>
      <t xml:space="preserve"> Total</t>
    </r>
    <phoneticPr fontId="9" type="noConversion"/>
  </si>
  <si>
    <t>補   償   費   用   （元）</t>
    <phoneticPr fontId="9" type="noConversion"/>
  </si>
  <si>
    <r>
      <t>以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核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准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機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關 分</t>
    </r>
    <r>
      <rPr>
        <sz val="12"/>
        <rFont val="Times New Roman"/>
        <family val="1"/>
      </rPr>
      <t xml:space="preserve">     By Authorities</t>
    </r>
    <phoneticPr fontId="9" type="noConversion"/>
  </si>
  <si>
    <r>
      <t>1 - 3</t>
    </r>
    <r>
      <rPr>
        <sz val="18"/>
        <rFont val="細明體"/>
        <family val="3"/>
        <charset val="136"/>
      </rPr>
      <t>、</t>
    </r>
    <r>
      <rPr>
        <sz val="18"/>
        <rFont val="Times New Roman"/>
        <family val="1"/>
      </rPr>
      <t xml:space="preserve"> Area For Land Expropriation(Cont.1)</t>
    </r>
    <phoneticPr fontId="9" type="noConversion"/>
  </si>
  <si>
    <t>1 - 3、土地徵收面積(續一)</t>
    <phoneticPr fontId="9" type="noConversion"/>
  </si>
  <si>
    <r>
      <t>Source</t>
    </r>
    <r>
      <rPr>
        <sz val="10"/>
        <rFont val="新細明體"/>
        <family val="1"/>
        <charset val="136"/>
      </rPr>
      <t>：</t>
    </r>
    <r>
      <rPr>
        <sz val="10"/>
        <rFont val="Times New Roman"/>
        <family val="1"/>
      </rPr>
      <t>The Statistical  Yearbook Of Yilan County</t>
    </r>
    <phoneticPr fontId="9" type="noConversion"/>
  </si>
  <si>
    <t>103年 2014</t>
    <phoneticPr fontId="4" type="noConversion"/>
  </si>
  <si>
    <t>102年 2013</t>
    <phoneticPr fontId="4" type="noConversion"/>
  </si>
  <si>
    <t>Others</t>
    <phoneticPr fontId="4" type="noConversion"/>
  </si>
  <si>
    <t>Improved Properties
(Removal Fees Included)</t>
    <phoneticPr fontId="4" type="noConversion"/>
  </si>
  <si>
    <t xml:space="preserve">Compensation of Land Price </t>
    <phoneticPr fontId="4" type="noConversion"/>
  </si>
  <si>
    <t>Total</t>
    <phoneticPr fontId="4" type="noConversion"/>
  </si>
  <si>
    <t>Others</t>
    <phoneticPr fontId="4" type="noConversion"/>
  </si>
  <si>
    <t>National Business</t>
    <phoneticPr fontId="4" type="noConversion"/>
  </si>
  <si>
    <t>Social 
Welfare</t>
    <phoneticPr fontId="4" type="noConversion"/>
  </si>
  <si>
    <t>Education
and Culture</t>
    <phoneticPr fontId="4" type="noConversion"/>
  </si>
  <si>
    <t>Government Organ, Local Self-government Organ, and Other Public Building</t>
    <phoneticPr fontId="4" type="noConversion"/>
  </si>
  <si>
    <t>Public Health and Environmental Protection</t>
    <phoneticPr fontId="4" type="noConversion"/>
  </si>
  <si>
    <t>Water
Conservancy</t>
    <phoneticPr fontId="4" type="noConversion"/>
  </si>
  <si>
    <t>Public Utilities</t>
    <phoneticPr fontId="4" type="noConversion"/>
  </si>
  <si>
    <t>Transpor-tation</t>
    <phoneticPr fontId="4" type="noConversion"/>
  </si>
  <si>
    <t>Defence</t>
    <phoneticPr fontId="4" type="noConversion"/>
  </si>
  <si>
    <t xml:space="preserve"> Grand Total</t>
    <phoneticPr fontId="4" type="noConversion"/>
  </si>
  <si>
    <t>Year &amp; District</t>
    <phoneticPr fontId="4" type="noConversion"/>
  </si>
  <si>
    <r>
      <t>其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他</t>
    </r>
    <phoneticPr fontId="4" type="noConversion"/>
  </si>
  <si>
    <t>改良物補償
(含遷移費)</t>
    <phoneticPr fontId="4" type="noConversion"/>
  </si>
  <si>
    <t>地價補償</t>
    <phoneticPr fontId="4" type="noConversion"/>
  </si>
  <si>
    <t>合計</t>
    <phoneticPr fontId="4" type="noConversion"/>
  </si>
  <si>
    <t>其 他</t>
    <phoneticPr fontId="4" type="noConversion"/>
  </si>
  <si>
    <t>國營
事業</t>
    <phoneticPr fontId="4" type="noConversion"/>
  </si>
  <si>
    <t>社會
福利事業</t>
    <phoneticPr fontId="4" type="noConversion"/>
  </si>
  <si>
    <t>教育學術
及文化事業</t>
    <phoneticPr fontId="4" type="noConversion"/>
  </si>
  <si>
    <t>政府機關
及公共建築</t>
    <phoneticPr fontId="4" type="noConversion"/>
  </si>
  <si>
    <t>公共衛生
及環境保護</t>
    <phoneticPr fontId="4" type="noConversion"/>
  </si>
  <si>
    <t>水利事業</t>
    <phoneticPr fontId="4" type="noConversion"/>
  </si>
  <si>
    <t>公用事業</t>
    <phoneticPr fontId="4" type="noConversion"/>
  </si>
  <si>
    <t>交通</t>
    <phoneticPr fontId="4" type="noConversion"/>
  </si>
  <si>
    <t>國防</t>
    <phoneticPr fontId="4" type="noConversion"/>
  </si>
  <si>
    <r>
      <t xml:space="preserve">以補償費用分(新臺幣元) </t>
    </r>
    <r>
      <rPr>
        <sz val="10"/>
        <rFont val="Times New Roman"/>
        <family val="1"/>
      </rPr>
      <t xml:space="preserve"> By Compensation(NT$)</t>
    </r>
    <phoneticPr fontId="4" type="noConversion"/>
  </si>
  <si>
    <r>
      <t>徵收面積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公頃</t>
    </r>
    <r>
      <rPr>
        <sz val="10"/>
        <rFont val="Times New Roman"/>
        <family val="1"/>
      </rPr>
      <t xml:space="preserve">)       Area of Land Purchased by Government (Ha.)                      </t>
    </r>
    <phoneticPr fontId="4" type="noConversion"/>
  </si>
  <si>
    <r>
      <t>總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計</t>
    </r>
  </si>
  <si>
    <t>年別及
鄉鎮市別</t>
    <phoneticPr fontId="9" type="noConversion"/>
  </si>
  <si>
    <t>Unit:Ha.</t>
    <phoneticPr fontId="4" type="noConversion"/>
  </si>
  <si>
    <t>單位：公頃</t>
    <phoneticPr fontId="4" type="noConversion"/>
  </si>
  <si>
    <t xml:space="preserve"> 1 - 3  Area of Land Purchased by Government  (Cont.End)</t>
    <phoneticPr fontId="4" type="noConversion"/>
  </si>
  <si>
    <t xml:space="preserve"> 1 - 3  土 地 徵 收 面 積 (續完)</t>
    <phoneticPr fontId="4" type="noConversion"/>
  </si>
  <si>
    <t>本頁空白</t>
    <phoneticPr fontId="4" type="noConversion"/>
  </si>
  <si>
    <t>104年底 End of 2015</t>
    <phoneticPr fontId="4" type="noConversion"/>
  </si>
  <si>
    <t>-</t>
  </si>
  <si>
    <t>105年 2016</t>
    <phoneticPr fontId="4" type="noConversion"/>
  </si>
  <si>
    <t>105年 2016</t>
    <phoneticPr fontId="4" type="noConversion"/>
  </si>
  <si>
    <t>105年底 End of 2016</t>
    <phoneticPr fontId="4" type="noConversion"/>
  </si>
  <si>
    <t>106年 2017</t>
    <phoneticPr fontId="4" type="noConversion"/>
  </si>
  <si>
    <t>106年底 End of 2017</t>
    <phoneticPr fontId="4" type="noConversion"/>
  </si>
  <si>
    <t>一</t>
    <phoneticPr fontId="4" type="noConversion"/>
  </si>
  <si>
    <t>、</t>
    <phoneticPr fontId="4" type="noConversion"/>
  </si>
  <si>
    <t>二</t>
    <phoneticPr fontId="4" type="noConversion"/>
  </si>
  <si>
    <t>、</t>
    <phoneticPr fontId="4" type="noConversion"/>
  </si>
  <si>
    <t>三</t>
    <phoneticPr fontId="4" type="noConversion"/>
  </si>
  <si>
    <t>壹 、 土  地</t>
    <phoneticPr fontId="1" type="noConversion"/>
  </si>
  <si>
    <t>本鎮位於台灣東北部宜蘭縣蘭陽平原之南端，東經122度、北緯24.8度，東臨太平洋，西北與冬山、五結兩鄉接壤，西南與南澳鄉毗鄰。</t>
    <phoneticPr fontId="1" type="noConversion"/>
  </si>
  <si>
    <t>土地面積及利用：</t>
    <phoneticPr fontId="4" type="noConversion"/>
  </si>
  <si>
    <t>本鎮總面積89.0196平方公里，地理上南有中央山脈，三面山、一面臨海，地勢狹長，全長40餘公里，山脈蜿蜒花蓮縣境，地質構造非常特殊，有豐富礦產和極為罕見特殊之冷泉資源並開發為冷泉觀光；本鎮屬東亞熱帶氣候，夏季炎熱，冬季多雨，由於受到季風影響，雨量充沛為農作物成長的資源，每年收益豐碩。</t>
    <phoneticPr fontId="1" type="noConversion"/>
  </si>
  <si>
    <t>佃農戶較105年減少，截至106年底佃農28戶，訂約面積10.34公頃，其中水田10.06公頃、旱田0.28公頃。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</si>
</sst>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-;\-* #,##0_-;_-* &quot;-&quot;_-;_-@_-"/>
    <numFmt numFmtId="43" formatCode="_-* #,##0.00_-;\-* #,##0.00_-;_-* &quot;-&quot;??_-;_-@_-"/>
    <numFmt numFmtId="176" formatCode="m&quot;月&quot;d&quot;日&quot;"/>
    <numFmt numFmtId="177" formatCode="_-* #\ ##0.00_-;\-* #,##0.00_-;_-* &quot;-&quot;_-;_-@_-"/>
    <numFmt numFmtId="178" formatCode="0_ "/>
    <numFmt numFmtId="179" formatCode="0.00_);[Red]\(0.00\)"/>
    <numFmt numFmtId="180" formatCode="_-* #,##0.0000_-;\-* #,##0.0000_-;_-* &quot;-&quot;????_-;_-@_-"/>
    <numFmt numFmtId="181" formatCode="0.0000_ "/>
    <numFmt numFmtId="182" formatCode="_-* #,##0.0000_-;\-* #,##0.0000_-;_-* &quot;-&quot;_-;_-@_-"/>
    <numFmt numFmtId="183" formatCode="#,##0_ "/>
    <numFmt numFmtId="184" formatCode="_-* #,##0_-;\-* #,##0_-;_-* &quot;-&quot;??_-;_-@_-"/>
    <numFmt numFmtId="185" formatCode="#,##0_);[Red]\(#,##0\)"/>
    <numFmt numFmtId="186" formatCode="#,##0.0000_);[Red]\(#,##0.0000\)"/>
    <numFmt numFmtId="187" formatCode="_-* #,##0.0000_-;\-* #,##0.0000_-;_-* &quot;-&quot;??_-;_-@_-"/>
  </numFmts>
  <fonts count="32">
    <font>
      <sz val="12"/>
      <color theme="1"/>
      <name val="新細明體"/>
      <family val="2"/>
      <charset val="136"/>
    </font>
    <font>
      <sz val="9"/>
      <name val="新細明體"/>
      <family val="2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20"/>
      <name val="標楷體"/>
      <family val="4"/>
      <charset val="136"/>
    </font>
    <font>
      <sz val="12"/>
      <name val="標楷體"/>
      <family val="4"/>
      <charset val="136"/>
    </font>
    <font>
      <sz val="48"/>
      <name val="標楷體"/>
      <family val="4"/>
      <charset val="136"/>
    </font>
    <font>
      <sz val="10"/>
      <name val="標楷體"/>
      <family val="4"/>
      <charset val="136"/>
    </font>
    <font>
      <sz val="9"/>
      <name val="細明體"/>
      <family val="3"/>
      <charset val="136"/>
    </font>
    <font>
      <vertAlign val="superscript"/>
      <sz val="10"/>
      <name val="標楷體"/>
      <family val="4"/>
      <charset val="136"/>
    </font>
    <font>
      <sz val="18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2"/>
      <color indexed="8"/>
      <name val="新細明體"/>
      <family val="1"/>
      <charset val="136"/>
    </font>
    <font>
      <sz val="10"/>
      <color indexed="8"/>
      <name val="Times New Roman"/>
      <family val="1"/>
    </font>
    <font>
      <sz val="16"/>
      <color indexed="8"/>
      <name val="標楷體"/>
      <family val="4"/>
      <charset val="136"/>
    </font>
    <font>
      <sz val="18"/>
      <color indexed="8"/>
      <name val="標楷體"/>
      <family val="4"/>
      <charset val="136"/>
    </font>
    <font>
      <sz val="16"/>
      <color indexed="8"/>
      <name val="細明體"/>
      <family val="3"/>
      <charset val="136"/>
    </font>
    <font>
      <sz val="14"/>
      <color indexed="8"/>
      <name val="Times New Roman"/>
      <family val="1"/>
    </font>
    <font>
      <sz val="18"/>
      <name val="新細明體"/>
      <family val="1"/>
      <charset val="136"/>
    </font>
    <font>
      <sz val="12"/>
      <name val="Times New Roman"/>
      <family val="1"/>
    </font>
    <font>
      <sz val="18"/>
      <name val="Times New Roman"/>
      <family val="1"/>
    </font>
    <font>
      <sz val="18"/>
      <name val="細明體"/>
      <family val="3"/>
      <charset val="136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新細明體"/>
      <family val="1"/>
      <charset val="136"/>
      <scheme val="minor"/>
    </font>
    <font>
      <sz val="10"/>
      <color rgb="FF000000"/>
      <name val="標楷體"/>
      <family val="4"/>
      <charset val="136"/>
    </font>
    <font>
      <b/>
      <sz val="16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185">
    <xf numFmtId="0" fontId="0" fillId="0" borderId="0" xfId="0">
      <alignment vertical="center"/>
    </xf>
    <xf numFmtId="0" fontId="6" fillId="0" borderId="0" xfId="1" applyFont="1"/>
    <xf numFmtId="0" fontId="7" fillId="0" borderId="0" xfId="1" applyFont="1" applyAlignment="1">
      <alignment horizontal="center"/>
    </xf>
    <xf numFmtId="0" fontId="2" fillId="0" borderId="0" xfId="1"/>
    <xf numFmtId="0" fontId="2" fillId="0" borderId="0" xfId="1" applyBorder="1"/>
    <xf numFmtId="0" fontId="8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0" xfId="1" applyFont="1" applyAlignment="1">
      <alignment horizontal="right"/>
    </xf>
    <xf numFmtId="0" fontId="8" fillId="0" borderId="0" xfId="1" applyFont="1" applyBorder="1" applyAlignment="1">
      <alignment horizontal="right" vertical="center"/>
    </xf>
    <xf numFmtId="0" fontId="6" fillId="0" borderId="0" xfId="1" applyFont="1" applyAlignment="1">
      <alignment horizontal="left"/>
    </xf>
    <xf numFmtId="0" fontId="5" fillId="0" borderId="0" xfId="1" applyFont="1" applyAlignment="1">
      <alignment horizontal="center" vertical="center"/>
    </xf>
    <xf numFmtId="0" fontId="12" fillId="0" borderId="0" xfId="1" applyFont="1"/>
    <xf numFmtId="41" fontId="6" fillId="0" borderId="8" xfId="1" applyNumberFormat="1" applyFont="1" applyBorder="1" applyAlignment="1">
      <alignment horizontal="right" vertical="center"/>
    </xf>
    <xf numFmtId="41" fontId="6" fillId="0" borderId="0" xfId="1" applyNumberFormat="1" applyFont="1" applyBorder="1" applyAlignment="1">
      <alignment horizontal="right" vertical="center"/>
    </xf>
    <xf numFmtId="41" fontId="6" fillId="0" borderId="3" xfId="1" applyNumberFormat="1" applyFont="1" applyBorder="1" applyAlignment="1">
      <alignment horizontal="right" vertical="center"/>
    </xf>
    <xf numFmtId="41" fontId="6" fillId="0" borderId="0" xfId="1" applyNumberFormat="1" applyFont="1" applyAlignment="1">
      <alignment horizontal="right" vertical="center"/>
    </xf>
    <xf numFmtId="41" fontId="6" fillId="0" borderId="0" xfId="1" applyNumberFormat="1" applyFont="1" applyAlignment="1">
      <alignment vertical="center"/>
    </xf>
    <xf numFmtId="41" fontId="6" fillId="0" borderId="2" xfId="1" applyNumberFormat="1" applyFont="1" applyBorder="1" applyAlignment="1">
      <alignment vertical="center"/>
    </xf>
    <xf numFmtId="41" fontId="6" fillId="0" borderId="2" xfId="1" applyNumberFormat="1" applyFont="1" applyBorder="1" applyAlignment="1">
      <alignment horizontal="right" vertical="center"/>
    </xf>
    <xf numFmtId="179" fontId="2" fillId="0" borderId="0" xfId="1" applyNumberFormat="1" applyFont="1" applyAlignment="1">
      <alignment horizontal="right" vertical="center"/>
    </xf>
    <xf numFmtId="179" fontId="6" fillId="0" borderId="9" xfId="1" applyNumberFormat="1" applyFont="1" applyBorder="1" applyAlignment="1">
      <alignment horizontal="center" vertical="center" wrapText="1"/>
    </xf>
    <xf numFmtId="179" fontId="6" fillId="0" borderId="10" xfId="1" applyNumberFormat="1" applyFont="1" applyBorder="1" applyAlignment="1">
      <alignment horizontal="center" vertical="center" wrapText="1"/>
    </xf>
    <xf numFmtId="179" fontId="15" fillId="0" borderId="11" xfId="1" applyNumberFormat="1" applyFont="1" applyBorder="1" applyAlignment="1">
      <alignment horizontal="center" vertical="center" wrapText="1"/>
    </xf>
    <xf numFmtId="179" fontId="15" fillId="0" borderId="12" xfId="1" applyNumberFormat="1" applyFont="1" applyBorder="1" applyAlignment="1">
      <alignment horizontal="center" vertical="center" wrapText="1"/>
    </xf>
    <xf numFmtId="179" fontId="15" fillId="0" borderId="7" xfId="1" applyNumberFormat="1" applyFont="1" applyBorder="1" applyAlignment="1">
      <alignment horizontal="center" vertical="center" wrapText="1"/>
    </xf>
    <xf numFmtId="179" fontId="6" fillId="0" borderId="0" xfId="1" applyNumberFormat="1" applyFont="1" applyAlignment="1">
      <alignment horizontal="right" vertical="center"/>
    </xf>
    <xf numFmtId="179" fontId="6" fillId="0" borderId="13" xfId="1" applyNumberFormat="1" applyFont="1" applyBorder="1" applyAlignment="1">
      <alignment horizontal="center" vertical="center"/>
    </xf>
    <xf numFmtId="179" fontId="6" fillId="0" borderId="14" xfId="1" applyNumberFormat="1" applyFont="1" applyBorder="1" applyAlignment="1">
      <alignment horizontal="center" vertical="center"/>
    </xf>
    <xf numFmtId="179" fontId="6" fillId="0" borderId="15" xfId="1" applyNumberFormat="1" applyFont="1" applyBorder="1" applyAlignment="1">
      <alignment horizontal="center" vertical="center"/>
    </xf>
    <xf numFmtId="0" fontId="16" fillId="0" borderId="0" xfId="1" applyFont="1" applyBorder="1" applyAlignment="1">
      <alignment vertical="center"/>
    </xf>
    <xf numFmtId="0" fontId="6" fillId="0" borderId="0" xfId="1" applyFont="1" applyBorder="1" applyAlignment="1">
      <alignment horizontal="right"/>
    </xf>
    <xf numFmtId="0" fontId="6" fillId="0" borderId="0" xfId="1" applyFont="1" applyBorder="1" applyAlignment="1">
      <alignment horizontal="left"/>
    </xf>
    <xf numFmtId="0" fontId="17" fillId="0" borderId="0" xfId="1" applyFont="1" applyBorder="1" applyAlignment="1">
      <alignment horizontal="center" vertical="center"/>
    </xf>
    <xf numFmtId="0" fontId="13" fillId="0" borderId="0" xfId="1" applyFont="1"/>
    <xf numFmtId="180" fontId="8" fillId="0" borderId="6" xfId="1" applyNumberFormat="1" applyFont="1" applyFill="1" applyBorder="1" applyAlignment="1">
      <alignment horizontal="right" vertical="center"/>
    </xf>
    <xf numFmtId="180" fontId="8" fillId="0" borderId="7" xfId="1" applyNumberFormat="1" applyFont="1" applyBorder="1" applyAlignment="1">
      <alignment horizontal="right" vertical="center"/>
    </xf>
    <xf numFmtId="180" fontId="6" fillId="0" borderId="8" xfId="1" applyNumberFormat="1" applyFont="1" applyBorder="1" applyAlignment="1">
      <alignment horizontal="right" vertical="center"/>
    </xf>
    <xf numFmtId="180" fontId="8" fillId="0" borderId="0" xfId="1" applyNumberFormat="1" applyFont="1" applyFill="1" applyBorder="1" applyAlignment="1">
      <alignment horizontal="right" vertical="center"/>
    </xf>
    <xf numFmtId="180" fontId="8" fillId="0" borderId="2" xfId="1" applyNumberFormat="1" applyFont="1" applyBorder="1" applyAlignment="1">
      <alignment horizontal="right" vertical="center"/>
    </xf>
    <xf numFmtId="180" fontId="6" fillId="0" borderId="3" xfId="1" applyNumberFormat="1" applyFont="1" applyBorder="1" applyAlignment="1">
      <alignment horizontal="right" vertical="center"/>
    </xf>
    <xf numFmtId="181" fontId="8" fillId="0" borderId="0" xfId="1" applyNumberFormat="1" applyFont="1" applyAlignment="1">
      <alignment vertical="center"/>
    </xf>
    <xf numFmtId="180" fontId="8" fillId="0" borderId="0" xfId="1" applyNumberFormat="1" applyFont="1" applyAlignment="1">
      <alignment vertical="center"/>
    </xf>
    <xf numFmtId="180" fontId="6" fillId="0" borderId="0" xfId="1" applyNumberFormat="1" applyFont="1" applyAlignment="1">
      <alignment horizontal="right" vertical="center"/>
    </xf>
    <xf numFmtId="180" fontId="8" fillId="0" borderId="0" xfId="1" applyNumberFormat="1" applyFont="1" applyAlignment="1">
      <alignment horizontal="right" vertical="center"/>
    </xf>
    <xf numFmtId="180" fontId="8" fillId="0" borderId="0" xfId="1" applyNumberFormat="1" applyFont="1" applyBorder="1" applyAlignment="1">
      <alignment horizontal="right" vertical="center"/>
    </xf>
    <xf numFmtId="0" fontId="2" fillId="0" borderId="0" xfId="1" applyFont="1"/>
    <xf numFmtId="0" fontId="12" fillId="0" borderId="11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16" fillId="0" borderId="6" xfId="1" applyFont="1" applyBorder="1" applyAlignment="1">
      <alignment horizontal="right" vertical="center"/>
    </xf>
    <xf numFmtId="0" fontId="12" fillId="0" borderId="0" xfId="1" applyFont="1" applyBorder="1" applyAlignment="1"/>
    <xf numFmtId="41" fontId="8" fillId="0" borderId="6" xfId="1" applyNumberFormat="1" applyFont="1" applyBorder="1" applyAlignment="1">
      <alignment horizontal="right" vertical="center"/>
    </xf>
    <xf numFmtId="182" fontId="8" fillId="0" borderId="6" xfId="1" applyNumberFormat="1" applyFont="1" applyBorder="1" applyAlignment="1">
      <alignment horizontal="right" vertical="center"/>
    </xf>
    <xf numFmtId="41" fontId="8" fillId="0" borderId="7" xfId="1" applyNumberFormat="1" applyFont="1" applyBorder="1" applyAlignment="1">
      <alignment horizontal="right" vertical="center"/>
    </xf>
    <xf numFmtId="41" fontId="8" fillId="0" borderId="0" xfId="1" applyNumberFormat="1" applyFont="1" applyBorder="1" applyAlignment="1">
      <alignment horizontal="right" vertical="center"/>
    </xf>
    <xf numFmtId="41" fontId="8" fillId="0" borderId="0" xfId="1" applyNumberFormat="1" applyFont="1" applyAlignment="1">
      <alignment horizontal="right" vertical="center"/>
    </xf>
    <xf numFmtId="182" fontId="8" fillId="0" borderId="0" xfId="1" applyNumberFormat="1" applyFont="1" applyBorder="1" applyAlignment="1">
      <alignment horizontal="right" vertical="center"/>
    </xf>
    <xf numFmtId="41" fontId="8" fillId="0" borderId="2" xfId="1" applyNumberFormat="1" applyFont="1" applyBorder="1" applyAlignment="1">
      <alignment horizontal="right" vertical="center"/>
    </xf>
    <xf numFmtId="183" fontId="8" fillId="0" borderId="0" xfId="1" applyNumberFormat="1" applyFont="1" applyAlignment="1">
      <alignment horizontal="right" vertical="center"/>
    </xf>
    <xf numFmtId="181" fontId="8" fillId="0" borderId="0" xfId="1" applyNumberFormat="1" applyFont="1" applyAlignment="1">
      <alignment horizontal="right" vertical="center"/>
    </xf>
    <xf numFmtId="178" fontId="8" fillId="0" borderId="0" xfId="1" applyNumberFormat="1" applyFont="1" applyAlignment="1">
      <alignment horizontal="right" vertical="center"/>
    </xf>
    <xf numFmtId="182" fontId="8" fillId="0" borderId="0" xfId="1" applyNumberFormat="1" applyFont="1" applyAlignment="1">
      <alignment horizontal="right" vertical="center"/>
    </xf>
    <xf numFmtId="0" fontId="6" fillId="0" borderId="0" xfId="1" applyFont="1" applyAlignment="1">
      <alignment horizontal="right" vertical="center"/>
    </xf>
    <xf numFmtId="184" fontId="8" fillId="0" borderId="0" xfId="1" applyNumberFormat="1" applyFont="1" applyAlignment="1">
      <alignment horizontal="right" vertical="center"/>
    </xf>
    <xf numFmtId="181" fontId="8" fillId="0" borderId="0" xfId="1" applyNumberFormat="1" applyFont="1" applyBorder="1" applyAlignment="1">
      <alignment horizontal="right" vertical="center"/>
    </xf>
    <xf numFmtId="178" fontId="8" fillId="0" borderId="2" xfId="1" applyNumberFormat="1" applyFont="1" applyBorder="1" applyAlignment="1">
      <alignment horizontal="right" vertical="center"/>
    </xf>
    <xf numFmtId="0" fontId="6" fillId="0" borderId="9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2" fillId="0" borderId="6" xfId="1" applyBorder="1"/>
    <xf numFmtId="43" fontId="12" fillId="0" borderId="0" xfId="1" applyNumberFormat="1" applyFont="1" applyBorder="1" applyAlignment="1">
      <alignment horizontal="right" vertical="center"/>
    </xf>
    <xf numFmtId="49" fontId="6" fillId="0" borderId="0" xfId="1" applyNumberFormat="1" applyFont="1" applyBorder="1" applyAlignment="1">
      <alignment vertical="center"/>
    </xf>
    <xf numFmtId="185" fontId="16" fillId="0" borderId="0" xfId="1" applyNumberFormat="1" applyFont="1" applyBorder="1" applyAlignment="1">
      <alignment horizontal="right" vertical="center"/>
    </xf>
    <xf numFmtId="186" fontId="16" fillId="0" borderId="0" xfId="1" applyNumberFormat="1" applyFont="1" applyBorder="1" applyAlignment="1">
      <alignment horizontal="right" vertical="center"/>
    </xf>
    <xf numFmtId="49" fontId="13" fillId="0" borderId="25" xfId="1" applyNumberFormat="1" applyFont="1" applyBorder="1" applyAlignment="1">
      <alignment horizontal="center" vertical="center"/>
    </xf>
    <xf numFmtId="49" fontId="13" fillId="0" borderId="6" xfId="1" applyNumberFormat="1" applyFont="1" applyBorder="1" applyAlignment="1">
      <alignment horizontal="right"/>
    </xf>
    <xf numFmtId="49" fontId="26" fillId="0" borderId="0" xfId="1" applyNumberFormat="1" applyFont="1" applyAlignment="1">
      <alignment horizontal="centerContinuous" vertical="center"/>
    </xf>
    <xf numFmtId="49" fontId="13" fillId="0" borderId="6" xfId="1" applyNumberFormat="1" applyFont="1" applyBorder="1" applyAlignment="1">
      <alignment horizontal="right" vertical="center"/>
    </xf>
    <xf numFmtId="49" fontId="8" fillId="0" borderId="6" xfId="1" applyNumberFormat="1" applyFont="1" applyBorder="1" applyAlignment="1">
      <alignment horizontal="right" vertical="center"/>
    </xf>
    <xf numFmtId="49" fontId="27" fillId="0" borderId="0" xfId="1" applyNumberFormat="1" applyFont="1" applyAlignment="1">
      <alignment horizontal="centerContinuous" vertical="center"/>
    </xf>
    <xf numFmtId="49" fontId="26" fillId="0" borderId="0" xfId="1" applyNumberFormat="1" applyFont="1" applyAlignment="1">
      <alignment vertical="center"/>
    </xf>
    <xf numFmtId="49" fontId="8" fillId="0" borderId="0" xfId="1" applyNumberFormat="1" applyFont="1" applyAlignment="1">
      <alignment horizontal="right" vertical="center"/>
    </xf>
    <xf numFmtId="49" fontId="26" fillId="0" borderId="6" xfId="1" applyNumberFormat="1" applyFont="1" applyBorder="1" applyAlignment="1">
      <alignment vertical="center"/>
    </xf>
    <xf numFmtId="49" fontId="8" fillId="0" borderId="0" xfId="1" applyNumberFormat="1" applyFont="1" applyAlignment="1"/>
    <xf numFmtId="3" fontId="28" fillId="0" borderId="0" xfId="0" applyNumberFormat="1" applyFont="1" applyFill="1" applyAlignment="1">
      <alignment horizontal="right" vertical="center" wrapText="1"/>
    </xf>
    <xf numFmtId="0" fontId="2" fillId="0" borderId="0" xfId="1" applyAlignment="1">
      <alignment horizontal="center"/>
    </xf>
    <xf numFmtId="0" fontId="6" fillId="0" borderId="8" xfId="1" applyFont="1" applyBorder="1" applyAlignment="1">
      <alignment horizontal="center" vertical="center"/>
    </xf>
    <xf numFmtId="43" fontId="13" fillId="0" borderId="0" xfId="1" applyNumberFormat="1" applyFont="1" applyBorder="1" applyAlignment="1">
      <alignment horizontal="right" vertical="center"/>
    </xf>
    <xf numFmtId="187" fontId="13" fillId="0" borderId="0" xfId="1" applyNumberFormat="1" applyFont="1" applyBorder="1" applyAlignment="1">
      <alignment horizontal="right" vertical="center"/>
    </xf>
    <xf numFmtId="43" fontId="29" fillId="0" borderId="0" xfId="0" applyNumberFormat="1" applyFont="1" applyFill="1" applyAlignment="1">
      <alignment horizontal="right" vertical="center"/>
    </xf>
    <xf numFmtId="185" fontId="28" fillId="0" borderId="0" xfId="0" applyNumberFormat="1" applyFont="1" applyFill="1" applyAlignment="1">
      <alignment horizontal="right" vertical="center" wrapText="1"/>
    </xf>
    <xf numFmtId="41" fontId="12" fillId="0" borderId="0" xfId="1" applyNumberFormat="1" applyFont="1" applyBorder="1" applyAlignment="1">
      <alignment horizontal="right" vertical="center"/>
    </xf>
    <xf numFmtId="41" fontId="28" fillId="0" borderId="0" xfId="0" applyNumberFormat="1" applyFont="1" applyFill="1" applyAlignment="1">
      <alignment horizontal="right" vertical="center" wrapText="1"/>
    </xf>
    <xf numFmtId="41" fontId="6" fillId="0" borderId="0" xfId="1" applyNumberFormat="1" applyFont="1" applyBorder="1" applyAlignment="1">
      <alignment vertical="center"/>
    </xf>
    <xf numFmtId="41" fontId="30" fillId="0" borderId="0" xfId="0" applyNumberFormat="1" applyFont="1" applyBorder="1" applyAlignment="1">
      <alignment horizontal="right" vertical="center"/>
    </xf>
    <xf numFmtId="41" fontId="6" fillId="0" borderId="7" xfId="1" applyNumberFormat="1" applyFont="1" applyBorder="1" applyAlignment="1">
      <alignment vertical="center"/>
    </xf>
    <xf numFmtId="41" fontId="6" fillId="0" borderId="6" xfId="1" applyNumberFormat="1" applyFont="1" applyBorder="1" applyAlignment="1">
      <alignment vertical="center"/>
    </xf>
    <xf numFmtId="41" fontId="30" fillId="0" borderId="6" xfId="0" applyNumberFormat="1" applyFont="1" applyBorder="1" applyAlignment="1">
      <alignment horizontal="right" vertical="center"/>
    </xf>
    <xf numFmtId="0" fontId="3" fillId="0" borderId="0" xfId="1" applyFont="1" applyAlignment="1">
      <alignment horizontal="distributed" vertical="top"/>
    </xf>
    <xf numFmtId="0" fontId="3" fillId="0" borderId="0" xfId="1" applyFont="1" applyAlignment="1">
      <alignment horizontal="distributed" vertical="top" wrapText="1"/>
    </xf>
    <xf numFmtId="0" fontId="3" fillId="0" borderId="0" xfId="1" applyFont="1" applyAlignment="1">
      <alignment vertical="top" wrapText="1"/>
    </xf>
    <xf numFmtId="0" fontId="31" fillId="0" borderId="0" xfId="1" applyFont="1" applyAlignment="1">
      <alignment horizontal="distributed" vertical="top" wrapText="1"/>
    </xf>
    <xf numFmtId="0" fontId="31" fillId="0" borderId="0" xfId="1" applyFont="1" applyAlignment="1">
      <alignment vertical="top" wrapText="1"/>
    </xf>
    <xf numFmtId="0" fontId="5" fillId="0" borderId="0" xfId="1" applyFont="1" applyAlignment="1">
      <alignment horizontal="center" vertical="top"/>
    </xf>
    <xf numFmtId="176" fontId="11" fillId="0" borderId="0" xfId="1" applyNumberFormat="1" applyFont="1" applyAlignment="1">
      <alignment horizontal="center" vertical="center" wrapText="1"/>
    </xf>
    <xf numFmtId="0" fontId="8" fillId="0" borderId="1" xfId="1" applyFont="1" applyBorder="1" applyAlignment="1"/>
    <xf numFmtId="0" fontId="8" fillId="0" borderId="0" xfId="1" applyFont="1" applyBorder="1" applyAlignment="1"/>
    <xf numFmtId="177" fontId="13" fillId="0" borderId="0" xfId="1" applyNumberFormat="1" applyFont="1" applyBorder="1" applyAlignment="1">
      <alignment horizontal="left" vertical="center"/>
    </xf>
    <xf numFmtId="176" fontId="11" fillId="0" borderId="0" xfId="1" applyNumberFormat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18" fillId="0" borderId="0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right" vertical="center"/>
    </xf>
    <xf numFmtId="179" fontId="6" fillId="0" borderId="16" xfId="1" applyNumberFormat="1" applyFont="1" applyBorder="1" applyAlignment="1">
      <alignment horizontal="center" vertical="center" wrapText="1"/>
    </xf>
    <xf numFmtId="179" fontId="6" fillId="0" borderId="8" xfId="1" applyNumberFormat="1" applyFont="1" applyBorder="1" applyAlignment="1">
      <alignment horizontal="center" vertical="center" wrapText="1"/>
    </xf>
    <xf numFmtId="179" fontId="6" fillId="0" borderId="13" xfId="1" applyNumberFormat="1" applyFont="1" applyBorder="1" applyAlignment="1">
      <alignment horizontal="center" vertical="center" wrapText="1"/>
    </xf>
    <xf numFmtId="179" fontId="6" fillId="0" borderId="1" xfId="1" applyNumberFormat="1" applyFont="1" applyBorder="1" applyAlignment="1">
      <alignment horizontal="center" vertical="center" wrapText="1"/>
    </xf>
    <xf numFmtId="0" fontId="23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6" fillId="0" borderId="16" xfId="1" applyFon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2" fillId="0" borderId="24" xfId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2" fillId="0" borderId="25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12" fillId="0" borderId="0" xfId="1" applyFont="1" applyBorder="1" applyAlignment="1"/>
    <xf numFmtId="0" fontId="13" fillId="0" borderId="1" xfId="1" applyFont="1" applyBorder="1" applyAlignment="1"/>
    <xf numFmtId="0" fontId="21" fillId="0" borderId="0" xfId="1" applyFont="1" applyAlignment="1"/>
    <xf numFmtId="0" fontId="23" fillId="0" borderId="0" xfId="1" applyFont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2" fillId="0" borderId="25" xfId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49" fontId="8" fillId="0" borderId="22" xfId="1" applyNumberFormat="1" applyFont="1" applyBorder="1" applyAlignment="1">
      <alignment horizontal="center" vertical="center"/>
    </xf>
    <xf numFmtId="49" fontId="8" fillId="0" borderId="20" xfId="1" applyNumberFormat="1" applyFont="1" applyBorder="1" applyAlignment="1">
      <alignment horizontal="center" vertical="center"/>
    </xf>
    <xf numFmtId="49" fontId="8" fillId="0" borderId="22" xfId="1" applyNumberFormat="1" applyFont="1" applyBorder="1" applyAlignment="1">
      <alignment horizontal="center" vertical="center" wrapText="1"/>
    </xf>
    <xf numFmtId="49" fontId="8" fillId="0" borderId="34" xfId="1" applyNumberFormat="1" applyFont="1" applyBorder="1" applyAlignment="1">
      <alignment horizontal="center" vertical="center"/>
    </xf>
    <xf numFmtId="49" fontId="8" fillId="0" borderId="19" xfId="1" applyNumberFormat="1" applyFont="1" applyBorder="1" applyAlignment="1">
      <alignment horizontal="center" vertical="center"/>
    </xf>
    <xf numFmtId="49" fontId="25" fillId="0" borderId="20" xfId="1" applyNumberFormat="1" applyFont="1" applyBorder="1" applyAlignment="1">
      <alignment horizontal="center" vertical="center" wrapText="1"/>
    </xf>
    <xf numFmtId="49" fontId="25" fillId="0" borderId="12" xfId="1" applyNumberFormat="1" applyFont="1" applyBorder="1" applyAlignment="1">
      <alignment horizontal="center" vertical="center" wrapText="1"/>
    </xf>
    <xf numFmtId="49" fontId="11" fillId="0" borderId="0" xfId="1" applyNumberFormat="1" applyFont="1" applyAlignment="1">
      <alignment horizontal="center" vertical="center"/>
    </xf>
    <xf numFmtId="0" fontId="2" fillId="0" borderId="0" xfId="1" applyAlignment="1">
      <alignment horizontal="center" vertical="center"/>
    </xf>
    <xf numFmtId="49" fontId="23" fillId="0" borderId="0" xfId="1" applyNumberFormat="1" applyFont="1" applyAlignment="1">
      <alignment horizontal="center" vertical="center"/>
    </xf>
    <xf numFmtId="49" fontId="8" fillId="0" borderId="16" xfId="1" applyNumberFormat="1" applyFont="1" applyBorder="1" applyAlignment="1">
      <alignment horizontal="center" vertical="center" wrapText="1"/>
    </xf>
    <xf numFmtId="49" fontId="8" fillId="0" borderId="3" xfId="1" applyNumberFormat="1" applyFont="1" applyBorder="1" applyAlignment="1">
      <alignment horizontal="center" vertical="center" wrapText="1"/>
    </xf>
    <xf numFmtId="49" fontId="8" fillId="0" borderId="15" xfId="1" applyNumberFormat="1" applyFont="1" applyBorder="1" applyAlignment="1">
      <alignment horizontal="center" vertical="center"/>
    </xf>
    <xf numFmtId="49" fontId="8" fillId="0" borderId="24" xfId="1" applyNumberFormat="1" applyFont="1" applyBorder="1" applyAlignment="1">
      <alignment horizontal="center" vertical="center"/>
    </xf>
    <xf numFmtId="49" fontId="8" fillId="0" borderId="26" xfId="1" applyNumberFormat="1" applyFont="1" applyBorder="1" applyAlignment="1">
      <alignment horizontal="center" vertical="center"/>
    </xf>
    <xf numFmtId="49" fontId="8" fillId="0" borderId="25" xfId="1" applyNumberFormat="1" applyFont="1" applyBorder="1" applyAlignment="1">
      <alignment horizontal="center" vertical="center"/>
    </xf>
    <xf numFmtId="49" fontId="13" fillId="0" borderId="25" xfId="1" applyNumberFormat="1" applyFont="1" applyBorder="1" applyAlignment="1">
      <alignment horizontal="center" vertical="center"/>
    </xf>
    <xf numFmtId="49" fontId="13" fillId="0" borderId="20" xfId="1" applyNumberFormat="1" applyFont="1" applyBorder="1" applyAlignment="1">
      <alignment horizontal="center" vertical="center" wrapText="1"/>
    </xf>
    <xf numFmtId="49" fontId="13" fillId="0" borderId="12" xfId="1" applyNumberFormat="1" applyFont="1" applyBorder="1" applyAlignment="1">
      <alignment horizontal="center" vertical="center" wrapText="1"/>
    </xf>
    <xf numFmtId="49" fontId="13" fillId="0" borderId="19" xfId="1" applyNumberFormat="1" applyFont="1" applyBorder="1" applyAlignment="1">
      <alignment horizontal="center" vertical="center" wrapText="1"/>
    </xf>
    <xf numFmtId="49" fontId="13" fillId="0" borderId="11" xfId="1" applyNumberFormat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left"/>
    </xf>
    <xf numFmtId="49" fontId="13" fillId="0" borderId="24" xfId="1" applyNumberFormat="1" applyFont="1" applyBorder="1" applyAlignment="1">
      <alignment horizontal="center" vertical="center" wrapText="1"/>
    </xf>
    <xf numFmtId="49" fontId="13" fillId="0" borderId="18" xfId="1" applyNumberFormat="1" applyFont="1" applyBorder="1" applyAlignment="1">
      <alignment horizontal="center" vertical="center" wrapText="1"/>
    </xf>
    <xf numFmtId="49" fontId="13" fillId="0" borderId="3" xfId="1" applyNumberFormat="1" applyFont="1" applyBorder="1" applyAlignment="1">
      <alignment horizontal="center" vertical="center"/>
    </xf>
    <xf numFmtId="49" fontId="13" fillId="0" borderId="8" xfId="1" applyNumberFormat="1" applyFont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view="pageBreakPreview" zoomScale="60" zoomScaleNormal="85" workbookViewId="0">
      <selection activeCell="C8" sqref="C8"/>
    </sheetView>
  </sheetViews>
  <sheetFormatPr defaultColWidth="9" defaultRowHeight="30" customHeight="1"/>
  <cols>
    <col min="1" max="2" width="4.453125" style="109" customWidth="1"/>
    <col min="3" max="3" width="74.453125" style="109" customWidth="1"/>
    <col min="4" max="4" width="8" style="109" customWidth="1"/>
    <col min="5" max="256" width="9" style="109"/>
    <col min="257" max="258" width="4.453125" style="109" customWidth="1"/>
    <col min="259" max="259" width="74.453125" style="109" customWidth="1"/>
    <col min="260" max="260" width="8" style="109" customWidth="1"/>
    <col min="261" max="512" width="9" style="109"/>
    <col min="513" max="514" width="4.453125" style="109" customWidth="1"/>
    <col min="515" max="515" width="74.453125" style="109" customWidth="1"/>
    <col min="516" max="516" width="8" style="109" customWidth="1"/>
    <col min="517" max="768" width="9" style="109"/>
    <col min="769" max="770" width="4.453125" style="109" customWidth="1"/>
    <col min="771" max="771" width="74.453125" style="109" customWidth="1"/>
    <col min="772" max="772" width="8" style="109" customWidth="1"/>
    <col min="773" max="1024" width="9" style="109"/>
    <col min="1025" max="1026" width="4.453125" style="109" customWidth="1"/>
    <col min="1027" max="1027" width="74.453125" style="109" customWidth="1"/>
    <col min="1028" max="1028" width="8" style="109" customWidth="1"/>
    <col min="1029" max="1280" width="9" style="109"/>
    <col min="1281" max="1282" width="4.453125" style="109" customWidth="1"/>
    <col min="1283" max="1283" width="74.453125" style="109" customWidth="1"/>
    <col min="1284" max="1284" width="8" style="109" customWidth="1"/>
    <col min="1285" max="1536" width="9" style="109"/>
    <col min="1537" max="1538" width="4.453125" style="109" customWidth="1"/>
    <col min="1539" max="1539" width="74.453125" style="109" customWidth="1"/>
    <col min="1540" max="1540" width="8" style="109" customWidth="1"/>
    <col min="1541" max="1792" width="9" style="109"/>
    <col min="1793" max="1794" width="4.453125" style="109" customWidth="1"/>
    <col min="1795" max="1795" width="74.453125" style="109" customWidth="1"/>
    <col min="1796" max="1796" width="8" style="109" customWidth="1"/>
    <col min="1797" max="2048" width="9" style="109"/>
    <col min="2049" max="2050" width="4.453125" style="109" customWidth="1"/>
    <col min="2051" max="2051" width="74.453125" style="109" customWidth="1"/>
    <col min="2052" max="2052" width="8" style="109" customWidth="1"/>
    <col min="2053" max="2304" width="9" style="109"/>
    <col min="2305" max="2306" width="4.453125" style="109" customWidth="1"/>
    <col min="2307" max="2307" width="74.453125" style="109" customWidth="1"/>
    <col min="2308" max="2308" width="8" style="109" customWidth="1"/>
    <col min="2309" max="2560" width="9" style="109"/>
    <col min="2561" max="2562" width="4.453125" style="109" customWidth="1"/>
    <col min="2563" max="2563" width="74.453125" style="109" customWidth="1"/>
    <col min="2564" max="2564" width="8" style="109" customWidth="1"/>
    <col min="2565" max="2816" width="9" style="109"/>
    <col min="2817" max="2818" width="4.453125" style="109" customWidth="1"/>
    <col min="2819" max="2819" width="74.453125" style="109" customWidth="1"/>
    <col min="2820" max="2820" width="8" style="109" customWidth="1"/>
    <col min="2821" max="3072" width="9" style="109"/>
    <col min="3073" max="3074" width="4.453125" style="109" customWidth="1"/>
    <col min="3075" max="3075" width="74.453125" style="109" customWidth="1"/>
    <col min="3076" max="3076" width="8" style="109" customWidth="1"/>
    <col min="3077" max="3328" width="9" style="109"/>
    <col min="3329" max="3330" width="4.453125" style="109" customWidth="1"/>
    <col min="3331" max="3331" width="74.453125" style="109" customWidth="1"/>
    <col min="3332" max="3332" width="8" style="109" customWidth="1"/>
    <col min="3333" max="3584" width="9" style="109"/>
    <col min="3585" max="3586" width="4.453125" style="109" customWidth="1"/>
    <col min="3587" max="3587" width="74.453125" style="109" customWidth="1"/>
    <col min="3588" max="3588" width="8" style="109" customWidth="1"/>
    <col min="3589" max="3840" width="9" style="109"/>
    <col min="3841" max="3842" width="4.453125" style="109" customWidth="1"/>
    <col min="3843" max="3843" width="74.453125" style="109" customWidth="1"/>
    <col min="3844" max="3844" width="8" style="109" customWidth="1"/>
    <col min="3845" max="4096" width="9" style="109"/>
    <col min="4097" max="4098" width="4.453125" style="109" customWidth="1"/>
    <col min="4099" max="4099" width="74.453125" style="109" customWidth="1"/>
    <col min="4100" max="4100" width="8" style="109" customWidth="1"/>
    <col min="4101" max="4352" width="9" style="109"/>
    <col min="4353" max="4354" width="4.453125" style="109" customWidth="1"/>
    <col min="4355" max="4355" width="74.453125" style="109" customWidth="1"/>
    <col min="4356" max="4356" width="8" style="109" customWidth="1"/>
    <col min="4357" max="4608" width="9" style="109"/>
    <col min="4609" max="4610" width="4.453125" style="109" customWidth="1"/>
    <col min="4611" max="4611" width="74.453125" style="109" customWidth="1"/>
    <col min="4612" max="4612" width="8" style="109" customWidth="1"/>
    <col min="4613" max="4864" width="9" style="109"/>
    <col min="4865" max="4866" width="4.453125" style="109" customWidth="1"/>
    <col min="4867" max="4867" width="74.453125" style="109" customWidth="1"/>
    <col min="4868" max="4868" width="8" style="109" customWidth="1"/>
    <col min="4869" max="5120" width="9" style="109"/>
    <col min="5121" max="5122" width="4.453125" style="109" customWidth="1"/>
    <col min="5123" max="5123" width="74.453125" style="109" customWidth="1"/>
    <col min="5124" max="5124" width="8" style="109" customWidth="1"/>
    <col min="5125" max="5376" width="9" style="109"/>
    <col min="5377" max="5378" width="4.453125" style="109" customWidth="1"/>
    <col min="5379" max="5379" width="74.453125" style="109" customWidth="1"/>
    <col min="5380" max="5380" width="8" style="109" customWidth="1"/>
    <col min="5381" max="5632" width="9" style="109"/>
    <col min="5633" max="5634" width="4.453125" style="109" customWidth="1"/>
    <col min="5635" max="5635" width="74.453125" style="109" customWidth="1"/>
    <col min="5636" max="5636" width="8" style="109" customWidth="1"/>
    <col min="5637" max="5888" width="9" style="109"/>
    <col min="5889" max="5890" width="4.453125" style="109" customWidth="1"/>
    <col min="5891" max="5891" width="74.453125" style="109" customWidth="1"/>
    <col min="5892" max="5892" width="8" style="109" customWidth="1"/>
    <col min="5893" max="6144" width="9" style="109"/>
    <col min="6145" max="6146" width="4.453125" style="109" customWidth="1"/>
    <col min="6147" max="6147" width="74.453125" style="109" customWidth="1"/>
    <col min="6148" max="6148" width="8" style="109" customWidth="1"/>
    <col min="6149" max="6400" width="9" style="109"/>
    <col min="6401" max="6402" width="4.453125" style="109" customWidth="1"/>
    <col min="6403" max="6403" width="74.453125" style="109" customWidth="1"/>
    <col min="6404" max="6404" width="8" style="109" customWidth="1"/>
    <col min="6405" max="6656" width="9" style="109"/>
    <col min="6657" max="6658" width="4.453125" style="109" customWidth="1"/>
    <col min="6659" max="6659" width="74.453125" style="109" customWidth="1"/>
    <col min="6660" max="6660" width="8" style="109" customWidth="1"/>
    <col min="6661" max="6912" width="9" style="109"/>
    <col min="6913" max="6914" width="4.453125" style="109" customWidth="1"/>
    <col min="6915" max="6915" width="74.453125" style="109" customWidth="1"/>
    <col min="6916" max="6916" width="8" style="109" customWidth="1"/>
    <col min="6917" max="7168" width="9" style="109"/>
    <col min="7169" max="7170" width="4.453125" style="109" customWidth="1"/>
    <col min="7171" max="7171" width="74.453125" style="109" customWidth="1"/>
    <col min="7172" max="7172" width="8" style="109" customWidth="1"/>
    <col min="7173" max="7424" width="9" style="109"/>
    <col min="7425" max="7426" width="4.453125" style="109" customWidth="1"/>
    <col min="7427" max="7427" width="74.453125" style="109" customWidth="1"/>
    <col min="7428" max="7428" width="8" style="109" customWidth="1"/>
    <col min="7429" max="7680" width="9" style="109"/>
    <col min="7681" max="7682" width="4.453125" style="109" customWidth="1"/>
    <col min="7683" max="7683" width="74.453125" style="109" customWidth="1"/>
    <col min="7684" max="7684" width="8" style="109" customWidth="1"/>
    <col min="7685" max="7936" width="9" style="109"/>
    <col min="7937" max="7938" width="4.453125" style="109" customWidth="1"/>
    <col min="7939" max="7939" width="74.453125" style="109" customWidth="1"/>
    <col min="7940" max="7940" width="8" style="109" customWidth="1"/>
    <col min="7941" max="8192" width="9" style="109"/>
    <col min="8193" max="8194" width="4.453125" style="109" customWidth="1"/>
    <col min="8195" max="8195" width="74.453125" style="109" customWidth="1"/>
    <col min="8196" max="8196" width="8" style="109" customWidth="1"/>
    <col min="8197" max="8448" width="9" style="109"/>
    <col min="8449" max="8450" width="4.453125" style="109" customWidth="1"/>
    <col min="8451" max="8451" width="74.453125" style="109" customWidth="1"/>
    <col min="8452" max="8452" width="8" style="109" customWidth="1"/>
    <col min="8453" max="8704" width="9" style="109"/>
    <col min="8705" max="8706" width="4.453125" style="109" customWidth="1"/>
    <col min="8707" max="8707" width="74.453125" style="109" customWidth="1"/>
    <col min="8708" max="8708" width="8" style="109" customWidth="1"/>
    <col min="8709" max="8960" width="9" style="109"/>
    <col min="8961" max="8962" width="4.453125" style="109" customWidth="1"/>
    <col min="8963" max="8963" width="74.453125" style="109" customWidth="1"/>
    <col min="8964" max="8964" width="8" style="109" customWidth="1"/>
    <col min="8965" max="9216" width="9" style="109"/>
    <col min="9217" max="9218" width="4.453125" style="109" customWidth="1"/>
    <col min="9219" max="9219" width="74.453125" style="109" customWidth="1"/>
    <col min="9220" max="9220" width="8" style="109" customWidth="1"/>
    <col min="9221" max="9472" width="9" style="109"/>
    <col min="9473" max="9474" width="4.453125" style="109" customWidth="1"/>
    <col min="9475" max="9475" width="74.453125" style="109" customWidth="1"/>
    <col min="9476" max="9476" width="8" style="109" customWidth="1"/>
    <col min="9477" max="9728" width="9" style="109"/>
    <col min="9729" max="9730" width="4.453125" style="109" customWidth="1"/>
    <col min="9731" max="9731" width="74.453125" style="109" customWidth="1"/>
    <col min="9732" max="9732" width="8" style="109" customWidth="1"/>
    <col min="9733" max="9984" width="9" style="109"/>
    <col min="9985" max="9986" width="4.453125" style="109" customWidth="1"/>
    <col min="9987" max="9987" width="74.453125" style="109" customWidth="1"/>
    <col min="9988" max="9988" width="8" style="109" customWidth="1"/>
    <col min="9989" max="10240" width="9" style="109"/>
    <col min="10241" max="10242" width="4.453125" style="109" customWidth="1"/>
    <col min="10243" max="10243" width="74.453125" style="109" customWidth="1"/>
    <col min="10244" max="10244" width="8" style="109" customWidth="1"/>
    <col min="10245" max="10496" width="9" style="109"/>
    <col min="10497" max="10498" width="4.453125" style="109" customWidth="1"/>
    <col min="10499" max="10499" width="74.453125" style="109" customWidth="1"/>
    <col min="10500" max="10500" width="8" style="109" customWidth="1"/>
    <col min="10501" max="10752" width="9" style="109"/>
    <col min="10753" max="10754" width="4.453125" style="109" customWidth="1"/>
    <col min="10755" max="10755" width="74.453125" style="109" customWidth="1"/>
    <col min="10756" max="10756" width="8" style="109" customWidth="1"/>
    <col min="10757" max="11008" width="9" style="109"/>
    <col min="11009" max="11010" width="4.453125" style="109" customWidth="1"/>
    <col min="11011" max="11011" width="74.453125" style="109" customWidth="1"/>
    <col min="11012" max="11012" width="8" style="109" customWidth="1"/>
    <col min="11013" max="11264" width="9" style="109"/>
    <col min="11265" max="11266" width="4.453125" style="109" customWidth="1"/>
    <col min="11267" max="11267" width="74.453125" style="109" customWidth="1"/>
    <col min="11268" max="11268" width="8" style="109" customWidth="1"/>
    <col min="11269" max="11520" width="9" style="109"/>
    <col min="11521" max="11522" width="4.453125" style="109" customWidth="1"/>
    <col min="11523" max="11523" width="74.453125" style="109" customWidth="1"/>
    <col min="11524" max="11524" width="8" style="109" customWidth="1"/>
    <col min="11525" max="11776" width="9" style="109"/>
    <col min="11777" max="11778" width="4.453125" style="109" customWidth="1"/>
    <col min="11779" max="11779" width="74.453125" style="109" customWidth="1"/>
    <col min="11780" max="11780" width="8" style="109" customWidth="1"/>
    <col min="11781" max="12032" width="9" style="109"/>
    <col min="12033" max="12034" width="4.453125" style="109" customWidth="1"/>
    <col min="12035" max="12035" width="74.453125" style="109" customWidth="1"/>
    <col min="12036" max="12036" width="8" style="109" customWidth="1"/>
    <col min="12037" max="12288" width="9" style="109"/>
    <col min="12289" max="12290" width="4.453125" style="109" customWidth="1"/>
    <col min="12291" max="12291" width="74.453125" style="109" customWidth="1"/>
    <col min="12292" max="12292" width="8" style="109" customWidth="1"/>
    <col min="12293" max="12544" width="9" style="109"/>
    <col min="12545" max="12546" width="4.453125" style="109" customWidth="1"/>
    <col min="12547" max="12547" width="74.453125" style="109" customWidth="1"/>
    <col min="12548" max="12548" width="8" style="109" customWidth="1"/>
    <col min="12549" max="12800" width="9" style="109"/>
    <col min="12801" max="12802" width="4.453125" style="109" customWidth="1"/>
    <col min="12803" max="12803" width="74.453125" style="109" customWidth="1"/>
    <col min="12804" max="12804" width="8" style="109" customWidth="1"/>
    <col min="12805" max="13056" width="9" style="109"/>
    <col min="13057" max="13058" width="4.453125" style="109" customWidth="1"/>
    <col min="13059" max="13059" width="74.453125" style="109" customWidth="1"/>
    <col min="13060" max="13060" width="8" style="109" customWidth="1"/>
    <col min="13061" max="13312" width="9" style="109"/>
    <col min="13313" max="13314" width="4.453125" style="109" customWidth="1"/>
    <col min="13315" max="13315" width="74.453125" style="109" customWidth="1"/>
    <col min="13316" max="13316" width="8" style="109" customWidth="1"/>
    <col min="13317" max="13568" width="9" style="109"/>
    <col min="13569" max="13570" width="4.453125" style="109" customWidth="1"/>
    <col min="13571" max="13571" width="74.453125" style="109" customWidth="1"/>
    <col min="13572" max="13572" width="8" style="109" customWidth="1"/>
    <col min="13573" max="13824" width="9" style="109"/>
    <col min="13825" max="13826" width="4.453125" style="109" customWidth="1"/>
    <col min="13827" max="13827" width="74.453125" style="109" customWidth="1"/>
    <col min="13828" max="13828" width="8" style="109" customWidth="1"/>
    <col min="13829" max="14080" width="9" style="109"/>
    <col min="14081" max="14082" width="4.453125" style="109" customWidth="1"/>
    <col min="14083" max="14083" width="74.453125" style="109" customWidth="1"/>
    <col min="14084" max="14084" width="8" style="109" customWidth="1"/>
    <col min="14085" max="14336" width="9" style="109"/>
    <col min="14337" max="14338" width="4.453125" style="109" customWidth="1"/>
    <col min="14339" max="14339" width="74.453125" style="109" customWidth="1"/>
    <col min="14340" max="14340" width="8" style="109" customWidth="1"/>
    <col min="14341" max="14592" width="9" style="109"/>
    <col min="14593" max="14594" width="4.453125" style="109" customWidth="1"/>
    <col min="14595" max="14595" width="74.453125" style="109" customWidth="1"/>
    <col min="14596" max="14596" width="8" style="109" customWidth="1"/>
    <col min="14597" max="14848" width="9" style="109"/>
    <col min="14849" max="14850" width="4.453125" style="109" customWidth="1"/>
    <col min="14851" max="14851" width="74.453125" style="109" customWidth="1"/>
    <col min="14852" max="14852" width="8" style="109" customWidth="1"/>
    <col min="14853" max="15104" width="9" style="109"/>
    <col min="15105" max="15106" width="4.453125" style="109" customWidth="1"/>
    <col min="15107" max="15107" width="74.453125" style="109" customWidth="1"/>
    <col min="15108" max="15108" width="8" style="109" customWidth="1"/>
    <col min="15109" max="15360" width="9" style="109"/>
    <col min="15361" max="15362" width="4.453125" style="109" customWidth="1"/>
    <col min="15363" max="15363" width="74.453125" style="109" customWidth="1"/>
    <col min="15364" max="15364" width="8" style="109" customWidth="1"/>
    <col min="15365" max="15616" width="9" style="109"/>
    <col min="15617" max="15618" width="4.453125" style="109" customWidth="1"/>
    <col min="15619" max="15619" width="74.453125" style="109" customWidth="1"/>
    <col min="15620" max="15620" width="8" style="109" customWidth="1"/>
    <col min="15621" max="15872" width="9" style="109"/>
    <col min="15873" max="15874" width="4.453125" style="109" customWidth="1"/>
    <col min="15875" max="15875" width="74.453125" style="109" customWidth="1"/>
    <col min="15876" max="15876" width="8" style="109" customWidth="1"/>
    <col min="15877" max="16128" width="9" style="109"/>
    <col min="16129" max="16130" width="4.453125" style="109" customWidth="1"/>
    <col min="16131" max="16131" width="74.453125" style="109" customWidth="1"/>
    <col min="16132" max="16132" width="8" style="109" customWidth="1"/>
    <col min="16133" max="16384" width="9" style="109"/>
  </cols>
  <sheetData>
    <row r="1" spans="1:3" ht="30" customHeight="1">
      <c r="A1" s="114" t="s">
        <v>3</v>
      </c>
      <c r="B1" s="114"/>
      <c r="C1" s="114"/>
    </row>
    <row r="2" spans="1:3" ht="20" customHeight="1">
      <c r="A2" s="114"/>
      <c r="B2" s="114"/>
      <c r="C2" s="114"/>
    </row>
    <row r="3" spans="1:3" ht="30" customHeight="1">
      <c r="A3" s="114" t="s">
        <v>154</v>
      </c>
      <c r="B3" s="114"/>
      <c r="C3" s="114"/>
    </row>
    <row r="4" spans="1:3" ht="20" customHeight="1">
      <c r="A4" s="114"/>
      <c r="B4" s="114"/>
      <c r="C4" s="114"/>
    </row>
    <row r="5" spans="1:3" ht="21.5">
      <c r="A5" s="112" t="s">
        <v>149</v>
      </c>
      <c r="B5" s="112" t="s">
        <v>150</v>
      </c>
      <c r="C5" s="113" t="s">
        <v>2</v>
      </c>
    </row>
    <row r="6" spans="1:3" ht="58.5">
      <c r="A6" s="110"/>
      <c r="B6" s="110"/>
      <c r="C6" s="111" t="s">
        <v>155</v>
      </c>
    </row>
    <row r="7" spans="1:3" ht="20" customHeight="1">
      <c r="A7" s="114"/>
      <c r="B7" s="114"/>
      <c r="C7" s="114"/>
    </row>
    <row r="8" spans="1:3" ht="21.5">
      <c r="A8" s="112" t="s">
        <v>151</v>
      </c>
      <c r="B8" s="112" t="s">
        <v>152</v>
      </c>
      <c r="C8" s="113" t="s">
        <v>156</v>
      </c>
    </row>
    <row r="9" spans="1:3" ht="97.5">
      <c r="A9" s="110"/>
      <c r="B9" s="110"/>
      <c r="C9" s="111" t="s">
        <v>157</v>
      </c>
    </row>
    <row r="10" spans="1:3" ht="20" customHeight="1">
      <c r="A10" s="114"/>
      <c r="B10" s="114"/>
      <c r="C10" s="114"/>
    </row>
    <row r="11" spans="1:3" ht="21.5">
      <c r="A11" s="112" t="s">
        <v>153</v>
      </c>
      <c r="B11" s="112" t="s">
        <v>1</v>
      </c>
      <c r="C11" s="113" t="s">
        <v>0</v>
      </c>
    </row>
    <row r="12" spans="1:3" ht="39">
      <c r="A12" s="110"/>
      <c r="B12" s="110"/>
      <c r="C12" s="111" t="s">
        <v>158</v>
      </c>
    </row>
    <row r="13" spans="1:3" ht="20" customHeight="1">
      <c r="A13" s="114"/>
      <c r="B13" s="114"/>
      <c r="C13" s="114"/>
    </row>
  </sheetData>
  <mergeCells count="7">
    <mergeCell ref="A10:C10"/>
    <mergeCell ref="A13:C13"/>
    <mergeCell ref="A3:C3"/>
    <mergeCell ref="A2:C2"/>
    <mergeCell ref="A1:C1"/>
    <mergeCell ref="A4:C4"/>
    <mergeCell ref="A7:C7"/>
  </mergeCells>
  <phoneticPr fontId="1" type="noConversion"/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"/>
  <sheetViews>
    <sheetView zoomScale="85" zoomScaleNormal="85" workbookViewId="0">
      <selection activeCell="A8" sqref="A8"/>
    </sheetView>
  </sheetViews>
  <sheetFormatPr defaultColWidth="9" defaultRowHeight="17"/>
  <cols>
    <col min="1" max="1" width="105.08984375" style="1" customWidth="1"/>
    <col min="2" max="16384" width="9" style="1"/>
  </cols>
  <sheetData>
    <row r="21" spans="1:1" ht="67">
      <c r="A21" s="2" t="s">
        <v>4</v>
      </c>
    </row>
  </sheetData>
  <phoneticPr fontId="1" type="noConversion"/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84"/>
  <sheetViews>
    <sheetView view="pageBreakPreview" zoomScale="85" zoomScaleNormal="85" zoomScaleSheetLayoutView="85" workbookViewId="0">
      <selection activeCell="B4" sqref="B4"/>
    </sheetView>
  </sheetViews>
  <sheetFormatPr defaultColWidth="9" defaultRowHeight="17"/>
  <cols>
    <col min="1" max="1" width="23.1796875" style="3" customWidth="1"/>
    <col min="2" max="2" width="50.453125" style="3" customWidth="1"/>
    <col min="3" max="16384" width="9" style="3"/>
  </cols>
  <sheetData>
    <row r="1" spans="1:9" ht="54" customHeight="1">
      <c r="A1" s="115" t="s">
        <v>17</v>
      </c>
      <c r="B1" s="115"/>
      <c r="C1" s="12"/>
      <c r="D1" s="12"/>
      <c r="E1" s="12"/>
      <c r="F1" s="12"/>
      <c r="G1" s="12"/>
      <c r="H1" s="12"/>
      <c r="I1" s="12"/>
    </row>
    <row r="2" spans="1:9" s="1" customFormat="1" ht="19.75" customHeight="1" thickBot="1">
      <c r="A2" s="11" t="s">
        <v>16</v>
      </c>
      <c r="B2" s="10" t="s">
        <v>15</v>
      </c>
      <c r="C2" s="9"/>
    </row>
    <row r="3" spans="1:9" s="1" customFormat="1" ht="55.75" customHeight="1" thickBot="1">
      <c r="A3" s="8" t="s">
        <v>14</v>
      </c>
      <c r="B3" s="7" t="s">
        <v>13</v>
      </c>
    </row>
    <row r="4" spans="1:9" s="1" customFormat="1" ht="40" customHeight="1">
      <c r="A4" s="6" t="s">
        <v>12</v>
      </c>
      <c r="B4" s="5">
        <v>89.019599999999997</v>
      </c>
    </row>
    <row r="5" spans="1:9" ht="40" customHeight="1">
      <c r="A5" s="6" t="s">
        <v>11</v>
      </c>
      <c r="B5" s="5">
        <v>89.019599999999997</v>
      </c>
    </row>
    <row r="6" spans="1:9" ht="40" customHeight="1">
      <c r="A6" s="6" t="s">
        <v>10</v>
      </c>
      <c r="B6" s="5">
        <v>89.019599999999997</v>
      </c>
    </row>
    <row r="7" spans="1:9" ht="40" customHeight="1">
      <c r="A7" s="6" t="s">
        <v>9</v>
      </c>
      <c r="B7" s="5">
        <v>89.019599999999997</v>
      </c>
    </row>
    <row r="8" spans="1:9" ht="40" customHeight="1">
      <c r="A8" s="6" t="s">
        <v>8</v>
      </c>
      <c r="B8" s="5">
        <v>89.019599999999997</v>
      </c>
    </row>
    <row r="9" spans="1:9" ht="40" customHeight="1">
      <c r="A9" s="6" t="s">
        <v>7</v>
      </c>
      <c r="B9" s="5">
        <v>89.019599999999997</v>
      </c>
    </row>
    <row r="10" spans="1:9" ht="34.5" customHeight="1">
      <c r="A10" s="6" t="s">
        <v>6</v>
      </c>
      <c r="B10" s="5">
        <v>89.019599999999997</v>
      </c>
    </row>
    <row r="11" spans="1:9" ht="34.5" customHeight="1">
      <c r="A11" s="6" t="s">
        <v>142</v>
      </c>
      <c r="B11" s="5">
        <v>89.019599999999997</v>
      </c>
    </row>
    <row r="12" spans="1:9" ht="34.5" customHeight="1">
      <c r="A12" s="6" t="s">
        <v>146</v>
      </c>
      <c r="B12" s="5">
        <v>89.019599999999997</v>
      </c>
    </row>
    <row r="13" spans="1:9" ht="34.5" customHeight="1" thickBot="1">
      <c r="A13" s="6" t="s">
        <v>148</v>
      </c>
      <c r="B13" s="5">
        <v>89.019599999999997</v>
      </c>
    </row>
    <row r="14" spans="1:9" ht="16.5" customHeight="1">
      <c r="A14" s="116" t="s">
        <v>5</v>
      </c>
      <c r="B14" s="116"/>
    </row>
    <row r="15" spans="1:9">
      <c r="B15" s="4"/>
    </row>
    <row r="16" spans="1:9">
      <c r="B16" s="4"/>
    </row>
    <row r="17" spans="2:2">
      <c r="B17" s="4"/>
    </row>
    <row r="18" spans="2:2">
      <c r="B18" s="4"/>
    </row>
    <row r="19" spans="2:2">
      <c r="B19" s="4"/>
    </row>
    <row r="20" spans="2:2">
      <c r="B20" s="4"/>
    </row>
    <row r="21" spans="2:2">
      <c r="B21" s="4"/>
    </row>
    <row r="22" spans="2:2">
      <c r="B22" s="4"/>
    </row>
    <row r="23" spans="2:2">
      <c r="B23" s="4"/>
    </row>
    <row r="24" spans="2:2">
      <c r="B24" s="4"/>
    </row>
    <row r="25" spans="2:2">
      <c r="B25" s="4"/>
    </row>
    <row r="26" spans="2:2">
      <c r="B26" s="4"/>
    </row>
    <row r="27" spans="2:2">
      <c r="B27" s="4"/>
    </row>
    <row r="28" spans="2:2">
      <c r="B28" s="4"/>
    </row>
    <row r="29" spans="2:2">
      <c r="B29" s="4"/>
    </row>
    <row r="30" spans="2:2">
      <c r="B30" s="4"/>
    </row>
    <row r="31" spans="2:2">
      <c r="B31" s="4"/>
    </row>
    <row r="32" spans="2:2">
      <c r="B32" s="4"/>
    </row>
    <row r="33" spans="2:2">
      <c r="B33" s="4"/>
    </row>
    <row r="34" spans="2:2">
      <c r="B34" s="4"/>
    </row>
    <row r="35" spans="2:2">
      <c r="B35" s="4"/>
    </row>
    <row r="36" spans="2:2">
      <c r="B36" s="4"/>
    </row>
    <row r="37" spans="2:2">
      <c r="B37" s="4"/>
    </row>
    <row r="38" spans="2:2">
      <c r="B38" s="4"/>
    </row>
    <row r="39" spans="2:2">
      <c r="B39" s="4"/>
    </row>
    <row r="40" spans="2:2">
      <c r="B40" s="4"/>
    </row>
    <row r="41" spans="2:2">
      <c r="B41" s="4"/>
    </row>
    <row r="42" spans="2:2">
      <c r="B42" s="4"/>
    </row>
    <row r="43" spans="2:2">
      <c r="B43" s="4"/>
    </row>
    <row r="44" spans="2:2">
      <c r="B44" s="4"/>
    </row>
    <row r="45" spans="2:2">
      <c r="B45" s="4"/>
    </row>
    <row r="46" spans="2:2">
      <c r="B46" s="4"/>
    </row>
    <row r="47" spans="2:2">
      <c r="B47" s="4"/>
    </row>
    <row r="48" spans="2:2">
      <c r="B48" s="4"/>
    </row>
    <row r="49" spans="1:2">
      <c r="B49" s="4"/>
    </row>
    <row r="50" spans="1:2">
      <c r="B50" s="4"/>
    </row>
    <row r="51" spans="1:2">
      <c r="B51" s="4"/>
    </row>
    <row r="52" spans="1:2">
      <c r="B52" s="4"/>
    </row>
    <row r="53" spans="1:2">
      <c r="A53" s="4"/>
      <c r="B53" s="4"/>
    </row>
    <row r="54" spans="1:2">
      <c r="B54" s="4"/>
    </row>
    <row r="55" spans="1:2">
      <c r="B55" s="4"/>
    </row>
    <row r="56" spans="1:2">
      <c r="B56" s="4"/>
    </row>
    <row r="57" spans="1:2">
      <c r="B57" s="4"/>
    </row>
    <row r="58" spans="1:2">
      <c r="B58" s="4"/>
    </row>
    <row r="59" spans="1:2">
      <c r="B59" s="4"/>
    </row>
    <row r="60" spans="1:2">
      <c r="B60" s="4"/>
    </row>
    <row r="61" spans="1:2">
      <c r="B61" s="4"/>
    </row>
    <row r="62" spans="1:2">
      <c r="B62" s="4"/>
    </row>
    <row r="63" spans="1:2">
      <c r="B63" s="4"/>
    </row>
    <row r="64" spans="1:2">
      <c r="B64" s="4"/>
    </row>
    <row r="65" spans="2:2">
      <c r="B65" s="4"/>
    </row>
    <row r="66" spans="2:2">
      <c r="B66" s="4"/>
    </row>
    <row r="67" spans="2:2">
      <c r="B67" s="4"/>
    </row>
    <row r="68" spans="2:2">
      <c r="B68" s="4"/>
    </row>
    <row r="69" spans="2:2">
      <c r="B69" s="4"/>
    </row>
    <row r="70" spans="2:2">
      <c r="B70" s="4"/>
    </row>
    <row r="71" spans="2:2">
      <c r="B71" s="4"/>
    </row>
    <row r="72" spans="2:2">
      <c r="B72" s="4"/>
    </row>
    <row r="73" spans="2:2">
      <c r="B73" s="4"/>
    </row>
    <row r="74" spans="2:2">
      <c r="B74" s="4"/>
    </row>
    <row r="75" spans="2:2">
      <c r="B75" s="4"/>
    </row>
    <row r="76" spans="2:2">
      <c r="B76" s="4"/>
    </row>
    <row r="77" spans="2:2">
      <c r="B77" s="4"/>
    </row>
    <row r="78" spans="2:2">
      <c r="B78" s="4"/>
    </row>
    <row r="79" spans="2:2">
      <c r="B79" s="4"/>
    </row>
    <row r="80" spans="2:2">
      <c r="B80" s="4"/>
    </row>
    <row r="81" spans="2:2">
      <c r="B81" s="4"/>
    </row>
    <row r="82" spans="2:2">
      <c r="B82" s="4"/>
    </row>
    <row r="83" spans="2:2">
      <c r="B83" s="4"/>
    </row>
    <row r="84" spans="2:2">
      <c r="B84" s="4"/>
    </row>
  </sheetData>
  <mergeCells count="2">
    <mergeCell ref="A1:B1"/>
    <mergeCell ref="A14:B14"/>
  </mergeCells>
  <phoneticPr fontId="1" type="noConversion"/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4"/>
  <sheetViews>
    <sheetView zoomScale="70" zoomScaleNormal="70" zoomScaleSheetLayoutView="55" workbookViewId="0">
      <pane ySplit="4" topLeftCell="A5" activePane="bottomLeft" state="frozen"/>
      <selection activeCell="C8" sqref="C8:D8"/>
      <selection pane="bottomLeft" activeCell="J9" sqref="J9"/>
    </sheetView>
  </sheetViews>
  <sheetFormatPr defaultColWidth="9" defaultRowHeight="17"/>
  <cols>
    <col min="1" max="1" width="22.36328125" style="3" customWidth="1"/>
    <col min="2" max="8" width="18.81640625" style="3" customWidth="1"/>
    <col min="9" max="13" width="25.6328125" style="3" customWidth="1"/>
    <col min="14" max="16384" width="9" style="3"/>
  </cols>
  <sheetData>
    <row r="1" spans="1:25" ht="41.25" customHeight="1">
      <c r="A1" s="119" t="s">
        <v>44</v>
      </c>
      <c r="B1" s="120"/>
      <c r="C1" s="120"/>
      <c r="D1" s="120"/>
      <c r="E1" s="121" t="s">
        <v>43</v>
      </c>
      <c r="F1" s="122"/>
      <c r="G1" s="122"/>
      <c r="H1" s="122"/>
      <c r="I1" s="34"/>
      <c r="J1" s="34"/>
      <c r="K1" s="34"/>
      <c r="L1" s="3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9.75" customHeight="1" thickBot="1">
      <c r="A2" s="33" t="s">
        <v>42</v>
      </c>
      <c r="B2" s="4"/>
      <c r="C2" s="32"/>
      <c r="D2" s="4"/>
      <c r="E2" s="4"/>
      <c r="F2" s="4"/>
      <c r="G2" s="123" t="s">
        <v>41</v>
      </c>
      <c r="H2" s="123"/>
      <c r="I2" s="31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27" customFormat="1" ht="45" customHeight="1">
      <c r="A3" s="124" t="s">
        <v>40</v>
      </c>
      <c r="B3" s="30" t="s">
        <v>39</v>
      </c>
      <c r="C3" s="29" t="s">
        <v>38</v>
      </c>
      <c r="D3" s="28" t="s">
        <v>37</v>
      </c>
      <c r="E3" s="126" t="s">
        <v>36</v>
      </c>
      <c r="F3" s="127"/>
      <c r="G3" s="127"/>
      <c r="H3" s="127"/>
    </row>
    <row r="4" spans="1:25" s="21" customFormat="1" ht="45.75" customHeight="1" thickBot="1">
      <c r="A4" s="125"/>
      <c r="B4" s="26" t="s">
        <v>35</v>
      </c>
      <c r="C4" s="25" t="s">
        <v>34</v>
      </c>
      <c r="D4" s="24" t="s">
        <v>33</v>
      </c>
      <c r="E4" s="23" t="s">
        <v>32</v>
      </c>
      <c r="F4" s="23" t="s">
        <v>31</v>
      </c>
      <c r="G4" s="23" t="s">
        <v>30</v>
      </c>
      <c r="H4" s="22" t="s">
        <v>29</v>
      </c>
    </row>
    <row r="5" spans="1:25" s="17" customFormat="1" ht="35.15" customHeight="1">
      <c r="A5" s="16" t="s">
        <v>27</v>
      </c>
      <c r="B5" s="20">
        <v>39</v>
      </c>
      <c r="C5" s="17">
        <v>61</v>
      </c>
      <c r="D5" s="17">
        <v>35</v>
      </c>
      <c r="E5" s="17">
        <f t="shared" ref="E5:E9" si="0">F5+G5+H5</f>
        <v>18.28</v>
      </c>
      <c r="F5" s="17">
        <v>4.97</v>
      </c>
      <c r="G5" s="17">
        <v>13.31</v>
      </c>
      <c r="H5" s="17">
        <v>0</v>
      </c>
    </row>
    <row r="6" spans="1:25" ht="35.15" customHeight="1">
      <c r="A6" s="16" t="s">
        <v>26</v>
      </c>
      <c r="B6" s="19">
        <v>35</v>
      </c>
      <c r="C6" s="18">
        <v>57</v>
      </c>
      <c r="D6" s="18">
        <v>28</v>
      </c>
      <c r="E6" s="17">
        <f t="shared" si="0"/>
        <v>18.010000000000002</v>
      </c>
      <c r="F6" s="18">
        <v>4.9400000000000004</v>
      </c>
      <c r="G6" s="18">
        <v>13.07</v>
      </c>
      <c r="H6" s="17">
        <v>0</v>
      </c>
    </row>
    <row r="7" spans="1:25" ht="35.15" customHeight="1">
      <c r="A7" s="16" t="s">
        <v>25</v>
      </c>
      <c r="B7" s="19">
        <v>34</v>
      </c>
      <c r="C7" s="18">
        <v>56</v>
      </c>
      <c r="D7" s="18">
        <v>27</v>
      </c>
      <c r="E7" s="18">
        <f t="shared" si="0"/>
        <v>17.75</v>
      </c>
      <c r="F7" s="18">
        <v>4.68</v>
      </c>
      <c r="G7" s="18">
        <v>13.07</v>
      </c>
      <c r="H7" s="17">
        <v>0</v>
      </c>
    </row>
    <row r="8" spans="1:25" ht="35.15" customHeight="1">
      <c r="A8" s="16" t="s">
        <v>24</v>
      </c>
      <c r="B8" s="19">
        <v>34</v>
      </c>
      <c r="C8" s="18">
        <v>56</v>
      </c>
      <c r="D8" s="18">
        <v>27</v>
      </c>
      <c r="E8" s="18">
        <f t="shared" si="0"/>
        <v>17.75</v>
      </c>
      <c r="F8" s="18">
        <v>4.68</v>
      </c>
      <c r="G8" s="18">
        <v>13.07</v>
      </c>
      <c r="H8" s="17">
        <v>0</v>
      </c>
    </row>
    <row r="9" spans="1:25" ht="35.15" customHeight="1">
      <c r="A9" s="16" t="s">
        <v>23</v>
      </c>
      <c r="B9" s="19">
        <v>34</v>
      </c>
      <c r="C9" s="18">
        <v>56</v>
      </c>
      <c r="D9" s="18">
        <v>27</v>
      </c>
      <c r="E9" s="18">
        <f t="shared" si="0"/>
        <v>17.75</v>
      </c>
      <c r="F9" s="18">
        <v>4.68</v>
      </c>
      <c r="G9" s="18">
        <v>13.07</v>
      </c>
      <c r="H9" s="17">
        <v>0</v>
      </c>
    </row>
    <row r="10" spans="1:25" ht="35.15" customHeight="1">
      <c r="A10" s="16" t="s">
        <v>22</v>
      </c>
      <c r="B10" s="19">
        <v>25</v>
      </c>
      <c r="C10" s="18">
        <v>55</v>
      </c>
      <c r="D10" s="18">
        <v>18</v>
      </c>
      <c r="E10" s="18">
        <v>16.75</v>
      </c>
      <c r="F10" s="18">
        <v>4.68</v>
      </c>
      <c r="G10" s="18">
        <v>12.07</v>
      </c>
      <c r="H10" s="17">
        <v>0</v>
      </c>
    </row>
    <row r="11" spans="1:25" ht="35.15" customHeight="1">
      <c r="A11" s="16" t="s">
        <v>21</v>
      </c>
      <c r="B11" s="104">
        <v>25</v>
      </c>
      <c r="C11" s="104">
        <v>55</v>
      </c>
      <c r="D11" s="104">
        <v>18</v>
      </c>
      <c r="E11" s="104">
        <v>16.75</v>
      </c>
      <c r="F11" s="104">
        <v>4.68</v>
      </c>
      <c r="G11" s="104">
        <v>12.07</v>
      </c>
      <c r="H11" s="15">
        <v>0</v>
      </c>
    </row>
    <row r="12" spans="1:25" ht="35.15" customHeight="1">
      <c r="A12" s="16" t="s">
        <v>20</v>
      </c>
      <c r="B12" s="19">
        <v>25</v>
      </c>
      <c r="C12" s="104">
        <v>53</v>
      </c>
      <c r="D12" s="104">
        <v>17</v>
      </c>
      <c r="E12" s="104">
        <v>12.16</v>
      </c>
      <c r="F12" s="104">
        <v>11.89</v>
      </c>
      <c r="G12" s="104">
        <v>0.28000000000000003</v>
      </c>
      <c r="H12" s="15">
        <v>0</v>
      </c>
    </row>
    <row r="13" spans="1:25" s="4" customFormat="1" ht="35.15" customHeight="1">
      <c r="A13" s="16" t="s">
        <v>144</v>
      </c>
      <c r="B13" s="19">
        <v>32</v>
      </c>
      <c r="C13" s="104">
        <v>63</v>
      </c>
      <c r="D13" s="104">
        <v>16</v>
      </c>
      <c r="E13" s="104">
        <v>13.09</v>
      </c>
      <c r="F13" s="104">
        <v>12.81</v>
      </c>
      <c r="G13" s="104">
        <v>0.28000000000000003</v>
      </c>
      <c r="H13" s="105">
        <v>0</v>
      </c>
    </row>
    <row r="14" spans="1:25" ht="35.15" customHeight="1" thickBot="1">
      <c r="A14" s="14" t="s">
        <v>147</v>
      </c>
      <c r="B14" s="106">
        <v>28</v>
      </c>
      <c r="C14" s="107">
        <v>55</v>
      </c>
      <c r="D14" s="107">
        <v>14</v>
      </c>
      <c r="E14" s="107">
        <v>10.34</v>
      </c>
      <c r="F14" s="107">
        <v>10.06</v>
      </c>
      <c r="G14" s="107">
        <v>0.28000000000000003</v>
      </c>
      <c r="H14" s="108" t="s">
        <v>143</v>
      </c>
    </row>
    <row r="15" spans="1:25" s="13" customFormat="1" ht="13.5">
      <c r="A15" s="117" t="s">
        <v>19</v>
      </c>
      <c r="B15" s="117"/>
      <c r="C15" s="117"/>
      <c r="D15" s="117"/>
      <c r="E15" s="118" t="s">
        <v>18</v>
      </c>
      <c r="F15" s="118"/>
      <c r="G15" s="118"/>
    </row>
    <row r="16" spans="1:25">
      <c r="B16" s="4"/>
    </row>
    <row r="17" spans="2:2">
      <c r="B17" s="4"/>
    </row>
    <row r="18" spans="2:2">
      <c r="B18" s="4"/>
    </row>
    <row r="19" spans="2:2">
      <c r="B19" s="4"/>
    </row>
    <row r="20" spans="2:2">
      <c r="B20" s="4"/>
    </row>
    <row r="21" spans="2:2">
      <c r="B21" s="4"/>
    </row>
    <row r="22" spans="2:2">
      <c r="B22" s="4"/>
    </row>
    <row r="23" spans="2:2">
      <c r="B23" s="4"/>
    </row>
    <row r="24" spans="2:2">
      <c r="B24" s="4"/>
    </row>
    <row r="25" spans="2:2">
      <c r="B25" s="4"/>
    </row>
    <row r="26" spans="2:2">
      <c r="B26" s="4"/>
    </row>
    <row r="27" spans="2:2">
      <c r="B27" s="4"/>
    </row>
    <row r="28" spans="2:2">
      <c r="B28" s="4"/>
    </row>
    <row r="29" spans="2:2">
      <c r="B29" s="4"/>
    </row>
    <row r="30" spans="2:2">
      <c r="B30" s="4"/>
    </row>
    <row r="31" spans="2:2">
      <c r="B31" s="4"/>
    </row>
    <row r="32" spans="2:2">
      <c r="B32" s="4"/>
    </row>
    <row r="33" spans="2:2">
      <c r="B33" s="4"/>
    </row>
    <row r="34" spans="2:2">
      <c r="B34" s="4"/>
    </row>
    <row r="35" spans="2:2">
      <c r="B35" s="4"/>
    </row>
    <row r="36" spans="2:2">
      <c r="B36" s="4"/>
    </row>
    <row r="37" spans="2:2">
      <c r="B37" s="4"/>
    </row>
    <row r="38" spans="2:2">
      <c r="B38" s="4"/>
    </row>
    <row r="39" spans="2:2">
      <c r="B39" s="4"/>
    </row>
    <row r="40" spans="2:2">
      <c r="B40" s="4"/>
    </row>
    <row r="41" spans="2:2">
      <c r="B41" s="4"/>
    </row>
    <row r="42" spans="2:2">
      <c r="B42" s="4"/>
    </row>
    <row r="43" spans="2:2">
      <c r="B43" s="4"/>
    </row>
    <row r="44" spans="2:2">
      <c r="B44" s="4"/>
    </row>
    <row r="45" spans="2:2">
      <c r="B45" s="4"/>
    </row>
    <row r="46" spans="2:2">
      <c r="B46" s="4"/>
    </row>
    <row r="47" spans="2:2">
      <c r="B47" s="4"/>
    </row>
    <row r="48" spans="2:2">
      <c r="B48" s="4"/>
    </row>
    <row r="49" spans="1:2">
      <c r="B49" s="4"/>
    </row>
    <row r="50" spans="1:2">
      <c r="B50" s="4"/>
    </row>
    <row r="51" spans="1:2">
      <c r="B51" s="4"/>
    </row>
    <row r="52" spans="1:2">
      <c r="B52" s="4"/>
    </row>
    <row r="53" spans="1:2">
      <c r="A53" s="4"/>
      <c r="B53" s="4"/>
    </row>
    <row r="54" spans="1:2">
      <c r="B54" s="4"/>
    </row>
    <row r="55" spans="1:2">
      <c r="B55" s="4"/>
    </row>
    <row r="56" spans="1:2">
      <c r="B56" s="4"/>
    </row>
    <row r="57" spans="1:2">
      <c r="B57" s="4"/>
    </row>
    <row r="58" spans="1:2">
      <c r="B58" s="4"/>
    </row>
    <row r="59" spans="1:2">
      <c r="B59" s="4"/>
    </row>
    <row r="60" spans="1:2">
      <c r="B60" s="4"/>
    </row>
    <row r="61" spans="1:2">
      <c r="B61" s="4"/>
    </row>
    <row r="62" spans="1:2">
      <c r="B62" s="4"/>
    </row>
    <row r="63" spans="1:2">
      <c r="B63" s="4"/>
    </row>
    <row r="64" spans="1:2">
      <c r="B64" s="4"/>
    </row>
    <row r="65" spans="2:2">
      <c r="B65" s="4"/>
    </row>
    <row r="66" spans="2:2">
      <c r="B66" s="4"/>
    </row>
    <row r="67" spans="2:2">
      <c r="B67" s="4"/>
    </row>
    <row r="68" spans="2:2">
      <c r="B68" s="4"/>
    </row>
    <row r="69" spans="2:2">
      <c r="B69" s="4"/>
    </row>
    <row r="70" spans="2:2">
      <c r="B70" s="4"/>
    </row>
    <row r="71" spans="2:2">
      <c r="B71" s="4"/>
    </row>
    <row r="72" spans="2:2">
      <c r="B72" s="4"/>
    </row>
    <row r="73" spans="2:2">
      <c r="B73" s="4"/>
    </row>
    <row r="74" spans="2:2">
      <c r="B74" s="4"/>
    </row>
    <row r="75" spans="2:2">
      <c r="B75" s="4"/>
    </row>
    <row r="76" spans="2:2">
      <c r="B76" s="4"/>
    </row>
    <row r="77" spans="2:2">
      <c r="B77" s="4"/>
    </row>
    <row r="78" spans="2:2">
      <c r="B78" s="4"/>
    </row>
    <row r="79" spans="2:2">
      <c r="B79" s="4"/>
    </row>
    <row r="80" spans="2:2">
      <c r="B80" s="4"/>
    </row>
    <row r="81" spans="2:2">
      <c r="B81" s="4"/>
    </row>
    <row r="82" spans="2:2">
      <c r="B82" s="4"/>
    </row>
    <row r="83" spans="2:2">
      <c r="B83" s="4"/>
    </row>
    <row r="84" spans="2:2">
      <c r="B84" s="4"/>
    </row>
  </sheetData>
  <mergeCells count="8">
    <mergeCell ref="A15:B15"/>
    <mergeCell ref="C15:D15"/>
    <mergeCell ref="E15:G15"/>
    <mergeCell ref="A1:D1"/>
    <mergeCell ref="E1:H1"/>
    <mergeCell ref="G2:H2"/>
    <mergeCell ref="A3:A4"/>
    <mergeCell ref="E3:H3"/>
  </mergeCells>
  <phoneticPr fontId="1" type="noConversion"/>
  <printOptions horizontalCentered="1"/>
  <pageMargins left="0.7" right="0.7" top="0.75" bottom="0.75" header="0.3" footer="0.3"/>
  <pageSetup paperSize="9" orientation="portrait" r:id="rId1"/>
  <headerFooter alignWithMargins="0"/>
  <colBreaks count="1" manualBreakCount="1">
    <brk id="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72"/>
  <sheetViews>
    <sheetView view="pageBreakPreview" zoomScale="60" zoomScaleNormal="70" workbookViewId="0">
      <selection activeCell="M7" sqref="M7"/>
    </sheetView>
  </sheetViews>
  <sheetFormatPr defaultColWidth="9" defaultRowHeight="17"/>
  <cols>
    <col min="1" max="1" width="16.6328125" style="3" customWidth="1"/>
    <col min="2" max="5" width="16.08984375" style="3" customWidth="1"/>
    <col min="6" max="6" width="13.81640625" style="3" customWidth="1"/>
    <col min="7" max="8" width="13" style="3" customWidth="1"/>
    <col min="9" max="9" width="14" style="3" bestFit="1" customWidth="1"/>
    <col min="10" max="11" width="13" style="3" customWidth="1"/>
    <col min="12" max="16" width="25.6328125" style="3" customWidth="1"/>
    <col min="17" max="16384" width="9" style="3"/>
  </cols>
  <sheetData>
    <row r="1" spans="1:12" ht="35.5" customHeight="1">
      <c r="A1" s="119" t="s">
        <v>78</v>
      </c>
      <c r="B1" s="120"/>
      <c r="C1" s="120"/>
      <c r="D1" s="120"/>
      <c r="E1" s="120"/>
      <c r="F1" s="128" t="s">
        <v>77</v>
      </c>
      <c r="G1" s="129"/>
      <c r="H1" s="129"/>
      <c r="I1" s="129"/>
      <c r="J1" s="129"/>
      <c r="K1" s="129"/>
      <c r="L1" s="12"/>
    </row>
    <row r="2" spans="1:12" ht="19.75" customHeight="1" thickBot="1">
      <c r="A2" s="11" t="s">
        <v>42</v>
      </c>
      <c r="D2" s="9"/>
      <c r="K2" s="59" t="s">
        <v>76</v>
      </c>
      <c r="L2" s="31"/>
    </row>
    <row r="3" spans="1:12" s="47" customFormat="1" ht="21.25" customHeight="1">
      <c r="A3" s="130" t="s">
        <v>75</v>
      </c>
      <c r="B3" s="132" t="s">
        <v>74</v>
      </c>
      <c r="C3" s="134" t="s">
        <v>73</v>
      </c>
      <c r="D3" s="135"/>
      <c r="E3" s="136"/>
      <c r="F3" s="137" t="s">
        <v>72</v>
      </c>
      <c r="G3" s="138"/>
      <c r="H3" s="138"/>
      <c r="I3" s="138"/>
      <c r="J3" s="138"/>
      <c r="K3" s="138"/>
    </row>
    <row r="4" spans="1:12" s="47" customFormat="1" ht="24.65" customHeight="1">
      <c r="A4" s="131"/>
      <c r="B4" s="133"/>
      <c r="C4" s="55" t="s">
        <v>71</v>
      </c>
      <c r="D4" s="55" t="s">
        <v>70</v>
      </c>
      <c r="E4" s="54" t="s">
        <v>69</v>
      </c>
      <c r="F4" s="58" t="s">
        <v>68</v>
      </c>
      <c r="G4" s="57" t="s">
        <v>67</v>
      </c>
      <c r="H4" s="56" t="s">
        <v>66</v>
      </c>
      <c r="I4" s="55" t="s">
        <v>65</v>
      </c>
      <c r="J4" s="54" t="s">
        <v>64</v>
      </c>
      <c r="K4" s="54" t="s">
        <v>63</v>
      </c>
    </row>
    <row r="5" spans="1:12" s="47" customFormat="1" ht="45" customHeight="1" thickBot="1">
      <c r="A5" s="53" t="s">
        <v>62</v>
      </c>
      <c r="B5" s="52" t="s">
        <v>61</v>
      </c>
      <c r="C5" s="51" t="s">
        <v>60</v>
      </c>
      <c r="D5" s="50" t="s">
        <v>59</v>
      </c>
      <c r="E5" s="49" t="s">
        <v>58</v>
      </c>
      <c r="F5" s="50" t="s">
        <v>57</v>
      </c>
      <c r="G5" s="50" t="s">
        <v>56</v>
      </c>
      <c r="H5" s="50" t="s">
        <v>55</v>
      </c>
      <c r="I5" s="50" t="s">
        <v>54</v>
      </c>
      <c r="J5" s="49" t="s">
        <v>53</v>
      </c>
      <c r="K5" s="48" t="s">
        <v>52</v>
      </c>
    </row>
    <row r="6" spans="1:12" s="44" customFormat="1" ht="35.15" customHeight="1">
      <c r="A6" s="41" t="s">
        <v>51</v>
      </c>
      <c r="B6" s="40">
        <f t="shared" ref="B6:B14" si="0">SUM(C6:K6)</f>
        <v>5.4699999999999999E-2</v>
      </c>
      <c r="C6" s="46">
        <v>0</v>
      </c>
      <c r="D6" s="45">
        <v>5.4699999999999999E-2</v>
      </c>
      <c r="E6" s="46">
        <v>0</v>
      </c>
      <c r="F6" s="45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</row>
    <row r="7" spans="1:12" s="44" customFormat="1" ht="35.15" customHeight="1">
      <c r="A7" s="41" t="s">
        <v>50</v>
      </c>
      <c r="B7" s="40">
        <f t="shared" si="0"/>
        <v>1E-3</v>
      </c>
      <c r="C7" s="46">
        <v>0</v>
      </c>
      <c r="D7" s="45">
        <v>1E-3</v>
      </c>
      <c r="E7" s="46">
        <v>0</v>
      </c>
      <c r="F7" s="45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</row>
    <row r="8" spans="1:12" s="44" customFormat="1" ht="35.15" customHeight="1">
      <c r="A8" s="41" t="s">
        <v>28</v>
      </c>
      <c r="B8" s="40">
        <f t="shared" si="0"/>
        <v>0.1244</v>
      </c>
      <c r="C8" s="46">
        <v>0</v>
      </c>
      <c r="D8" s="45">
        <v>0.1244</v>
      </c>
      <c r="E8" s="46">
        <v>0</v>
      </c>
      <c r="F8" s="45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</row>
    <row r="9" spans="1:12" s="44" customFormat="1" ht="35.15" customHeight="1">
      <c r="A9" s="41" t="s">
        <v>49</v>
      </c>
      <c r="B9" s="40">
        <f t="shared" si="0"/>
        <v>2.2019000000000002</v>
      </c>
      <c r="C9" s="39">
        <v>0</v>
      </c>
      <c r="D9" s="45">
        <v>2.9999999999999997E-4</v>
      </c>
      <c r="E9" s="39">
        <v>0</v>
      </c>
      <c r="F9" s="45">
        <v>2.2016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2" s="44" customFormat="1" ht="35.15" customHeight="1">
      <c r="A10" s="41" t="s">
        <v>48</v>
      </c>
      <c r="B10" s="40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2" ht="35.15" customHeight="1">
      <c r="A11" s="41" t="s">
        <v>47</v>
      </c>
      <c r="B11" s="40">
        <f t="shared" si="0"/>
        <v>0.30719999999999997</v>
      </c>
      <c r="C11" s="39">
        <v>0</v>
      </c>
      <c r="D11" s="43">
        <v>0.3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43">
        <v>7.1999999999999998E-3</v>
      </c>
      <c r="K11" s="39">
        <v>0</v>
      </c>
    </row>
    <row r="12" spans="1:12" ht="33.75" customHeight="1">
      <c r="A12" s="41" t="s">
        <v>25</v>
      </c>
      <c r="B12" s="40">
        <f t="shared" si="0"/>
        <v>0.84660000000000002</v>
      </c>
      <c r="C12" s="39">
        <v>0</v>
      </c>
      <c r="D12" s="42">
        <v>0.84660000000000002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</row>
    <row r="13" spans="1:12" ht="33.75" customHeight="1">
      <c r="A13" s="41" t="s">
        <v>46</v>
      </c>
      <c r="B13" s="40">
        <f t="shared" si="0"/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</row>
    <row r="14" spans="1:12" ht="33.75" customHeight="1" thickBot="1">
      <c r="A14" s="38" t="s">
        <v>23</v>
      </c>
      <c r="B14" s="37">
        <f t="shared" si="0"/>
        <v>8.7109000000000005</v>
      </c>
      <c r="C14" s="36">
        <v>0</v>
      </c>
      <c r="D14" s="36">
        <v>8.7109000000000005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</row>
    <row r="15" spans="1:12" s="13" customFormat="1" ht="13.5">
      <c r="A15" s="117" t="s">
        <v>5</v>
      </c>
      <c r="B15" s="117"/>
      <c r="C15" s="117"/>
      <c r="D15" s="117"/>
      <c r="F15" s="35" t="s">
        <v>45</v>
      </c>
    </row>
    <row r="16" spans="1:12">
      <c r="C16" s="4"/>
    </row>
    <row r="17" spans="3:3">
      <c r="C17" s="4"/>
    </row>
    <row r="18" spans="3:3">
      <c r="C18" s="4"/>
    </row>
    <row r="19" spans="3:3">
      <c r="C19" s="4"/>
    </row>
    <row r="20" spans="3:3">
      <c r="C20" s="4"/>
    </row>
    <row r="21" spans="3:3">
      <c r="C21" s="4"/>
    </row>
    <row r="22" spans="3:3">
      <c r="C22" s="4"/>
    </row>
    <row r="23" spans="3:3">
      <c r="C23" s="4"/>
    </row>
    <row r="24" spans="3:3">
      <c r="C24" s="4"/>
    </row>
    <row r="25" spans="3:3">
      <c r="C25" s="4"/>
    </row>
    <row r="26" spans="3:3">
      <c r="C26" s="4"/>
    </row>
    <row r="27" spans="3:3">
      <c r="C27" s="4"/>
    </row>
    <row r="28" spans="3:3">
      <c r="C28" s="4"/>
    </row>
    <row r="29" spans="3:3">
      <c r="C29" s="4"/>
    </row>
    <row r="30" spans="3:3">
      <c r="C30" s="4"/>
    </row>
    <row r="31" spans="3:3">
      <c r="C31" s="4"/>
    </row>
    <row r="32" spans="3:3">
      <c r="C32" s="4"/>
    </row>
    <row r="33" spans="1:3">
      <c r="C33" s="4"/>
    </row>
    <row r="34" spans="1:3">
      <c r="C34" s="4"/>
    </row>
    <row r="35" spans="1:3">
      <c r="C35" s="4"/>
    </row>
    <row r="36" spans="1:3">
      <c r="C36" s="4"/>
    </row>
    <row r="37" spans="1:3">
      <c r="C37" s="4"/>
    </row>
    <row r="38" spans="1:3">
      <c r="C38" s="4"/>
    </row>
    <row r="39" spans="1:3">
      <c r="C39" s="4"/>
    </row>
    <row r="40" spans="1:3">
      <c r="C40" s="4"/>
    </row>
    <row r="41" spans="1:3">
      <c r="A41" s="4"/>
      <c r="B41" s="4"/>
      <c r="C41" s="4"/>
    </row>
    <row r="42" spans="1:3">
      <c r="C42" s="4"/>
    </row>
    <row r="43" spans="1:3">
      <c r="C43" s="4"/>
    </row>
    <row r="44" spans="1:3">
      <c r="C44" s="4"/>
    </row>
    <row r="45" spans="1:3">
      <c r="C45" s="4"/>
    </row>
    <row r="46" spans="1:3">
      <c r="C46" s="4"/>
    </row>
    <row r="47" spans="1:3">
      <c r="C47" s="4"/>
    </row>
    <row r="48" spans="1:3">
      <c r="C48" s="4"/>
    </row>
    <row r="49" spans="3:3">
      <c r="C49" s="4"/>
    </row>
    <row r="50" spans="3:3">
      <c r="C50" s="4"/>
    </row>
    <row r="51" spans="3:3">
      <c r="C51" s="4"/>
    </row>
    <row r="52" spans="3:3">
      <c r="C52" s="4"/>
    </row>
    <row r="53" spans="3:3">
      <c r="C53" s="4"/>
    </row>
    <row r="54" spans="3:3">
      <c r="C54" s="4"/>
    </row>
    <row r="55" spans="3:3">
      <c r="C55" s="4"/>
    </row>
    <row r="56" spans="3:3">
      <c r="C56" s="4"/>
    </row>
    <row r="57" spans="3:3">
      <c r="C57" s="4"/>
    </row>
    <row r="58" spans="3:3">
      <c r="C58" s="4"/>
    </row>
    <row r="59" spans="3:3">
      <c r="C59" s="4"/>
    </row>
    <row r="60" spans="3:3">
      <c r="C60" s="4"/>
    </row>
    <row r="61" spans="3:3">
      <c r="C61" s="4"/>
    </row>
    <row r="62" spans="3:3">
      <c r="C62" s="4"/>
    </row>
    <row r="63" spans="3:3">
      <c r="C63" s="4"/>
    </row>
    <row r="64" spans="3:3">
      <c r="C64" s="4"/>
    </row>
    <row r="65" spans="3:3">
      <c r="C65" s="4"/>
    </row>
    <row r="66" spans="3:3">
      <c r="C66" s="4"/>
    </row>
    <row r="67" spans="3:3">
      <c r="C67" s="4"/>
    </row>
    <row r="68" spans="3:3">
      <c r="C68" s="4"/>
    </row>
    <row r="69" spans="3:3">
      <c r="C69" s="4"/>
    </row>
    <row r="70" spans="3:3">
      <c r="C70" s="4"/>
    </row>
    <row r="71" spans="3:3">
      <c r="C71" s="4"/>
    </row>
    <row r="72" spans="3:3">
      <c r="C72" s="4"/>
    </row>
  </sheetData>
  <mergeCells count="8">
    <mergeCell ref="A15:B15"/>
    <mergeCell ref="C15:D15"/>
    <mergeCell ref="A1:E1"/>
    <mergeCell ref="F1:K1"/>
    <mergeCell ref="A3:A4"/>
    <mergeCell ref="B3:B4"/>
    <mergeCell ref="C3:E3"/>
    <mergeCell ref="F3:K3"/>
  </mergeCells>
  <phoneticPr fontId="1" type="noConversion"/>
  <printOptions horizontalCentered="1"/>
  <pageMargins left="0.7" right="0.7" top="0.75" bottom="0.75" header="0.3" footer="0.3"/>
  <pageSetup paperSize="9" orientation="portrait" r:id="rId1"/>
  <headerFooter alignWithMargins="0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0"/>
  <sheetViews>
    <sheetView view="pageBreakPreview" zoomScale="55" zoomScaleNormal="70" zoomScaleSheetLayoutView="55" workbookViewId="0">
      <selection activeCell="N9" sqref="N9"/>
    </sheetView>
  </sheetViews>
  <sheetFormatPr defaultColWidth="9" defaultRowHeight="17"/>
  <cols>
    <col min="1" max="1" width="19.08984375" style="96" customWidth="1"/>
    <col min="2" max="7" width="10.36328125" style="3" customWidth="1"/>
    <col min="8" max="8" width="17.6328125" style="3" customWidth="1"/>
    <col min="9" max="9" width="13.81640625" style="3" bestFit="1" customWidth="1"/>
    <col min="10" max="11" width="17.6328125" style="3" customWidth="1"/>
    <col min="12" max="16" width="25.6328125" style="3" customWidth="1"/>
    <col min="17" max="16384" width="9" style="3"/>
  </cols>
  <sheetData>
    <row r="1" spans="1:12" ht="35.5" customHeight="1">
      <c r="A1" s="119" t="s">
        <v>99</v>
      </c>
      <c r="B1" s="120"/>
      <c r="C1" s="120"/>
      <c r="D1" s="120"/>
      <c r="E1" s="120"/>
      <c r="F1" s="141"/>
      <c r="G1" s="141"/>
      <c r="H1" s="142" t="s">
        <v>98</v>
      </c>
      <c r="I1" s="120"/>
      <c r="J1" s="120"/>
      <c r="K1" s="120"/>
      <c r="L1" s="12"/>
    </row>
    <row r="2" spans="1:12" ht="19.75" customHeight="1" thickBot="1">
      <c r="D2" s="9"/>
      <c r="J2" s="123" t="s">
        <v>76</v>
      </c>
      <c r="K2" s="123"/>
    </row>
    <row r="3" spans="1:12" s="47" customFormat="1" ht="30.25" customHeight="1">
      <c r="A3" s="130" t="s">
        <v>75</v>
      </c>
      <c r="B3" s="145" t="s">
        <v>97</v>
      </c>
      <c r="C3" s="138"/>
      <c r="D3" s="138"/>
      <c r="E3" s="138"/>
      <c r="F3" s="146"/>
      <c r="G3" s="146"/>
      <c r="H3" s="147" t="s">
        <v>96</v>
      </c>
      <c r="I3" s="147"/>
      <c r="J3" s="147"/>
      <c r="K3" s="147"/>
    </row>
    <row r="4" spans="1:12" s="47" customFormat="1" ht="54" customHeight="1">
      <c r="A4" s="143"/>
      <c r="B4" s="148" t="s">
        <v>95</v>
      </c>
      <c r="C4" s="149"/>
      <c r="D4" s="150" t="s">
        <v>94</v>
      </c>
      <c r="E4" s="149"/>
      <c r="F4" s="150" t="s">
        <v>93</v>
      </c>
      <c r="G4" s="153"/>
      <c r="H4" s="154" t="s">
        <v>92</v>
      </c>
      <c r="I4" s="154" t="s">
        <v>91</v>
      </c>
      <c r="J4" s="157" t="s">
        <v>90</v>
      </c>
      <c r="K4" s="151" t="s">
        <v>89</v>
      </c>
    </row>
    <row r="5" spans="1:12" s="47" customFormat="1" ht="33.65" customHeight="1" thickBot="1">
      <c r="A5" s="144"/>
      <c r="B5" s="79" t="s">
        <v>87</v>
      </c>
      <c r="C5" s="78" t="s">
        <v>88</v>
      </c>
      <c r="D5" s="77" t="s">
        <v>87</v>
      </c>
      <c r="E5" s="78" t="s">
        <v>86</v>
      </c>
      <c r="F5" s="77" t="s">
        <v>87</v>
      </c>
      <c r="G5" s="76" t="s">
        <v>86</v>
      </c>
      <c r="H5" s="155"/>
      <c r="I5" s="156"/>
      <c r="J5" s="158"/>
      <c r="K5" s="152"/>
    </row>
    <row r="6" spans="1:12" s="72" customFormat="1" ht="35.15" customHeight="1">
      <c r="A6" s="6" t="s">
        <v>85</v>
      </c>
      <c r="B6" s="67">
        <v>0</v>
      </c>
      <c r="C6" s="64">
        <v>0</v>
      </c>
      <c r="D6" s="64">
        <v>0</v>
      </c>
      <c r="E6" s="64">
        <v>0</v>
      </c>
      <c r="F6" s="64">
        <v>0</v>
      </c>
      <c r="G6" s="64">
        <v>0</v>
      </c>
      <c r="H6" s="65">
        <f>I6+J6+K6</f>
        <v>706709</v>
      </c>
      <c r="I6" s="65">
        <v>664277</v>
      </c>
      <c r="J6" s="65">
        <v>42432</v>
      </c>
      <c r="K6" s="65">
        <v>0</v>
      </c>
    </row>
    <row r="7" spans="1:12" s="72" customFormat="1" ht="35.15" customHeight="1">
      <c r="A7" s="6" t="s">
        <v>50</v>
      </c>
      <c r="B7" s="67">
        <v>0</v>
      </c>
      <c r="C7" s="64">
        <v>0</v>
      </c>
      <c r="D7" s="64">
        <v>0</v>
      </c>
      <c r="E7" s="64">
        <v>0</v>
      </c>
      <c r="F7" s="64">
        <v>0</v>
      </c>
      <c r="G7" s="64">
        <v>0</v>
      </c>
      <c r="H7" s="65">
        <f>I7+J7+K7</f>
        <v>120840</v>
      </c>
      <c r="I7" s="65">
        <v>120840</v>
      </c>
      <c r="J7" s="65">
        <v>0</v>
      </c>
      <c r="K7" s="65">
        <v>0</v>
      </c>
    </row>
    <row r="8" spans="1:12" s="72" customFormat="1" ht="35.15" customHeight="1">
      <c r="A8" s="6" t="s">
        <v>84</v>
      </c>
      <c r="B8" s="67">
        <v>0</v>
      </c>
      <c r="C8" s="64">
        <v>0</v>
      </c>
      <c r="D8" s="64">
        <v>0</v>
      </c>
      <c r="E8" s="64">
        <v>0</v>
      </c>
      <c r="F8" s="64">
        <v>0</v>
      </c>
      <c r="G8" s="64">
        <v>0</v>
      </c>
      <c r="H8" s="65">
        <f>I8+J8+K8</f>
        <v>32599559</v>
      </c>
      <c r="I8" s="65">
        <v>11334732</v>
      </c>
      <c r="J8" s="65">
        <v>21259137</v>
      </c>
      <c r="K8" s="65">
        <v>5690</v>
      </c>
    </row>
    <row r="9" spans="1:12" s="72" customFormat="1" ht="35.15" customHeight="1">
      <c r="A9" s="6" t="s">
        <v>83</v>
      </c>
      <c r="B9" s="75">
        <v>179</v>
      </c>
      <c r="C9" s="74">
        <v>2.2019000000000002</v>
      </c>
      <c r="D9" s="64">
        <v>0</v>
      </c>
      <c r="E9" s="64">
        <v>0</v>
      </c>
      <c r="F9" s="70">
        <v>179</v>
      </c>
      <c r="G9" s="69">
        <v>2.2019000000000002</v>
      </c>
      <c r="H9" s="73">
        <v>46194830</v>
      </c>
      <c r="I9" s="73">
        <v>44579449</v>
      </c>
      <c r="J9" s="73">
        <v>1615381</v>
      </c>
      <c r="K9" s="65">
        <v>0</v>
      </c>
    </row>
    <row r="10" spans="1:12" s="72" customFormat="1" ht="35.15" customHeight="1">
      <c r="A10" s="6" t="s">
        <v>82</v>
      </c>
      <c r="B10" s="64">
        <v>0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5">
        <v>0</v>
      </c>
    </row>
    <row r="11" spans="1:12" ht="35.15" customHeight="1">
      <c r="A11" s="6" t="s">
        <v>26</v>
      </c>
      <c r="B11" s="67">
        <f t="shared" ref="B11:C14" si="0">D11+F11</f>
        <v>33</v>
      </c>
      <c r="C11" s="66">
        <f t="shared" si="0"/>
        <v>0.30719999999999997</v>
      </c>
      <c r="D11" s="64">
        <v>0</v>
      </c>
      <c r="E11" s="64">
        <v>0</v>
      </c>
      <c r="F11" s="65">
        <v>33</v>
      </c>
      <c r="G11" s="71">
        <v>0.30719999999999997</v>
      </c>
      <c r="H11" s="65">
        <f>SUM(I11:K11)</f>
        <v>19342709</v>
      </c>
      <c r="I11" s="65">
        <v>18988401</v>
      </c>
      <c r="J11" s="65">
        <v>354308</v>
      </c>
      <c r="K11" s="65">
        <v>0</v>
      </c>
    </row>
    <row r="12" spans="1:12" ht="35.15" customHeight="1">
      <c r="A12" s="6" t="s">
        <v>25</v>
      </c>
      <c r="B12" s="67">
        <f t="shared" si="0"/>
        <v>32</v>
      </c>
      <c r="C12" s="66">
        <f t="shared" si="0"/>
        <v>0.84660000000000002</v>
      </c>
      <c r="D12" s="64">
        <v>0</v>
      </c>
      <c r="E12" s="64">
        <v>0</v>
      </c>
      <c r="F12" s="70">
        <v>32</v>
      </c>
      <c r="G12" s="69">
        <v>0.84660000000000002</v>
      </c>
      <c r="H12" s="65">
        <f>SUM(I12:K12)</f>
        <v>29470908</v>
      </c>
      <c r="I12" s="68">
        <v>25826443</v>
      </c>
      <c r="J12" s="68">
        <v>3644465</v>
      </c>
      <c r="K12" s="65">
        <v>0</v>
      </c>
    </row>
    <row r="13" spans="1:12" ht="35.15" customHeight="1">
      <c r="A13" s="6" t="s">
        <v>24</v>
      </c>
      <c r="B13" s="67">
        <f t="shared" si="0"/>
        <v>0</v>
      </c>
      <c r="C13" s="66">
        <f t="shared" si="0"/>
        <v>0</v>
      </c>
      <c r="D13" s="66">
        <v>0</v>
      </c>
      <c r="E13" s="66">
        <v>0</v>
      </c>
      <c r="F13" s="64">
        <v>0</v>
      </c>
      <c r="G13" s="66">
        <v>0</v>
      </c>
      <c r="H13" s="65">
        <f>SUM(I13:K13)</f>
        <v>0</v>
      </c>
      <c r="I13" s="64">
        <v>0</v>
      </c>
      <c r="J13" s="64">
        <v>0</v>
      </c>
      <c r="K13" s="64">
        <v>0</v>
      </c>
    </row>
    <row r="14" spans="1:12" ht="35.15" customHeight="1" thickBot="1">
      <c r="A14" s="97" t="s">
        <v>81</v>
      </c>
      <c r="B14" s="63">
        <f t="shared" si="0"/>
        <v>102</v>
      </c>
      <c r="C14" s="62">
        <f t="shared" si="0"/>
        <v>8.7109000000000005</v>
      </c>
      <c r="D14" s="62">
        <v>0</v>
      </c>
      <c r="E14" s="62">
        <v>0</v>
      </c>
      <c r="F14" s="61">
        <v>102</v>
      </c>
      <c r="G14" s="62">
        <v>8.7109000000000005</v>
      </c>
      <c r="H14" s="61">
        <f>SUM(I14:K14)</f>
        <v>396040248</v>
      </c>
      <c r="I14" s="61">
        <v>358317450</v>
      </c>
      <c r="J14" s="61">
        <v>37722798</v>
      </c>
      <c r="K14" s="61">
        <v>0</v>
      </c>
    </row>
    <row r="15" spans="1:12" s="13" customFormat="1" ht="13.5">
      <c r="A15" s="117" t="s">
        <v>80</v>
      </c>
      <c r="B15" s="117"/>
      <c r="C15" s="139"/>
      <c r="D15" s="60"/>
      <c r="E15" s="60"/>
      <c r="H15" s="140" t="s">
        <v>79</v>
      </c>
      <c r="I15" s="140"/>
      <c r="J15" s="140"/>
    </row>
    <row r="16" spans="1:12">
      <c r="C16" s="4"/>
    </row>
    <row r="17" spans="3:3">
      <c r="C17" s="4"/>
    </row>
    <row r="18" spans="3:3">
      <c r="C18" s="4"/>
    </row>
    <row r="19" spans="3:3">
      <c r="C19" s="4"/>
    </row>
    <row r="20" spans="3:3">
      <c r="C20" s="4"/>
    </row>
    <row r="21" spans="3:3">
      <c r="C21" s="4"/>
    </row>
    <row r="22" spans="3:3">
      <c r="C22" s="4"/>
    </row>
    <row r="23" spans="3:3">
      <c r="C23" s="4"/>
    </row>
    <row r="24" spans="3:3">
      <c r="C24" s="4"/>
    </row>
    <row r="25" spans="3:3">
      <c r="C25" s="4"/>
    </row>
    <row r="26" spans="3:3">
      <c r="C26" s="4"/>
    </row>
    <row r="27" spans="3:3">
      <c r="C27" s="4"/>
    </row>
    <row r="28" spans="3:3">
      <c r="C28" s="4"/>
    </row>
    <row r="29" spans="3:3">
      <c r="C29" s="4"/>
    </row>
    <row r="30" spans="3:3">
      <c r="C30" s="4"/>
    </row>
    <row r="31" spans="3:3">
      <c r="C31" s="4"/>
    </row>
    <row r="32" spans="3:3">
      <c r="C32" s="4"/>
    </row>
    <row r="33" spans="3:3">
      <c r="C33" s="4"/>
    </row>
    <row r="34" spans="3:3">
      <c r="C34" s="4"/>
    </row>
    <row r="35" spans="3:3">
      <c r="C35" s="4"/>
    </row>
    <row r="36" spans="3:3">
      <c r="C36" s="4"/>
    </row>
    <row r="37" spans="3:3">
      <c r="C37" s="4"/>
    </row>
    <row r="38" spans="3:3">
      <c r="C38" s="4"/>
    </row>
    <row r="39" spans="3:3">
      <c r="C39" s="4"/>
    </row>
    <row r="40" spans="3:3">
      <c r="C40" s="4"/>
    </row>
    <row r="41" spans="3:3">
      <c r="C41" s="4"/>
    </row>
    <row r="42" spans="3:3">
      <c r="C42" s="4"/>
    </row>
    <row r="43" spans="3:3">
      <c r="C43" s="4"/>
    </row>
    <row r="44" spans="3:3">
      <c r="C44" s="4"/>
    </row>
    <row r="45" spans="3:3">
      <c r="C45" s="4"/>
    </row>
    <row r="46" spans="3:3">
      <c r="C46" s="4"/>
    </row>
    <row r="47" spans="3:3">
      <c r="C47" s="4"/>
    </row>
    <row r="48" spans="3:3">
      <c r="C48" s="4"/>
    </row>
    <row r="49" spans="3:3">
      <c r="C49" s="4"/>
    </row>
    <row r="50" spans="3:3">
      <c r="C50" s="4"/>
    </row>
  </sheetData>
  <mergeCells count="15">
    <mergeCell ref="A15:C15"/>
    <mergeCell ref="H15:J15"/>
    <mergeCell ref="A1:G1"/>
    <mergeCell ref="H1:K1"/>
    <mergeCell ref="J2:K2"/>
    <mergeCell ref="A3:A5"/>
    <mergeCell ref="B3:G3"/>
    <mergeCell ref="H3:K3"/>
    <mergeCell ref="B4:C4"/>
    <mergeCell ref="D4:E4"/>
    <mergeCell ref="K4:K5"/>
    <mergeCell ref="F4:G4"/>
    <mergeCell ref="H4:H5"/>
    <mergeCell ref="I4:I5"/>
    <mergeCell ref="J4:J5"/>
  </mergeCells>
  <phoneticPr fontId="1" type="noConversion"/>
  <printOptions horizontalCentered="1"/>
  <pageMargins left="0.7" right="0.7" top="0.75" bottom="0.75" header="0.3" footer="0.3"/>
  <pageSetup paperSize="9" orientation="portrait" r:id="rId1"/>
  <headerFooter alignWithMargins="0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4"/>
  <sheetViews>
    <sheetView view="pageBreakPreview" zoomScale="70" zoomScaleNormal="85" zoomScaleSheetLayoutView="70" workbookViewId="0">
      <selection activeCell="C8" sqref="C8:D8"/>
    </sheetView>
  </sheetViews>
  <sheetFormatPr defaultColWidth="9" defaultRowHeight="17"/>
  <cols>
    <col min="1" max="1" width="13.08984375" style="3" bestFit="1" customWidth="1"/>
    <col min="2" max="8" width="9" style="3"/>
    <col min="9" max="9" width="16.1796875" style="3" customWidth="1"/>
    <col min="10" max="12" width="9" style="3"/>
    <col min="13" max="13" width="15.1796875" style="3" bestFit="1" customWidth="1"/>
    <col min="14" max="14" width="14.6328125" style="3" customWidth="1"/>
    <col min="15" max="15" width="13.1796875" style="3" customWidth="1"/>
    <col min="16" max="16384" width="9" style="3"/>
  </cols>
  <sheetData>
    <row r="1" spans="1:16" ht="25">
      <c r="A1" s="166" t="s">
        <v>140</v>
      </c>
      <c r="B1" s="166"/>
      <c r="C1" s="166"/>
      <c r="D1" s="166"/>
      <c r="E1" s="166"/>
      <c r="F1" s="167"/>
      <c r="G1" s="167"/>
      <c r="H1" s="167"/>
      <c r="I1" s="168" t="s">
        <v>139</v>
      </c>
      <c r="J1" s="168"/>
      <c r="K1" s="168"/>
      <c r="L1" s="168"/>
      <c r="M1" s="168"/>
      <c r="N1" s="168"/>
      <c r="O1" s="168"/>
      <c r="P1" s="168"/>
    </row>
    <row r="2" spans="1:16" ht="17.5" thickBot="1">
      <c r="A2" s="94" t="s">
        <v>138</v>
      </c>
      <c r="B2" s="93"/>
      <c r="C2" s="91"/>
      <c r="D2" s="91"/>
      <c r="E2" s="92"/>
      <c r="F2" s="91"/>
      <c r="G2" s="90"/>
      <c r="H2" s="89"/>
      <c r="I2" s="88"/>
      <c r="J2" s="87"/>
      <c r="K2" s="87"/>
      <c r="L2" s="87"/>
      <c r="M2" s="87"/>
      <c r="N2" s="87"/>
      <c r="O2" s="87"/>
      <c r="P2" s="86" t="s">
        <v>137</v>
      </c>
    </row>
    <row r="3" spans="1:16">
      <c r="A3" s="169" t="s">
        <v>136</v>
      </c>
      <c r="B3" s="171" t="s">
        <v>135</v>
      </c>
      <c r="C3" s="173" t="s">
        <v>134</v>
      </c>
      <c r="D3" s="174"/>
      <c r="E3" s="174"/>
      <c r="F3" s="146"/>
      <c r="G3" s="146"/>
      <c r="H3" s="146"/>
      <c r="I3" s="85"/>
      <c r="J3" s="85"/>
      <c r="K3" s="85"/>
      <c r="L3" s="85"/>
      <c r="M3" s="173" t="s">
        <v>133</v>
      </c>
      <c r="N3" s="175"/>
      <c r="O3" s="175"/>
      <c r="P3" s="175"/>
    </row>
    <row r="4" spans="1:16">
      <c r="A4" s="170"/>
      <c r="B4" s="172"/>
      <c r="C4" s="159" t="s">
        <v>132</v>
      </c>
      <c r="D4" s="159" t="s">
        <v>131</v>
      </c>
      <c r="E4" s="162" t="s">
        <v>130</v>
      </c>
      <c r="F4" s="159" t="s">
        <v>129</v>
      </c>
      <c r="G4" s="161" t="s">
        <v>128</v>
      </c>
      <c r="H4" s="161" t="s">
        <v>127</v>
      </c>
      <c r="I4" s="161" t="s">
        <v>126</v>
      </c>
      <c r="J4" s="161" t="s">
        <v>125</v>
      </c>
      <c r="K4" s="161" t="s">
        <v>124</v>
      </c>
      <c r="L4" s="161" t="s">
        <v>123</v>
      </c>
      <c r="M4" s="161" t="s">
        <v>122</v>
      </c>
      <c r="N4" s="161" t="s">
        <v>121</v>
      </c>
      <c r="O4" s="161" t="s">
        <v>120</v>
      </c>
      <c r="P4" s="162" t="s">
        <v>119</v>
      </c>
    </row>
    <row r="5" spans="1:16" ht="32.25" customHeight="1">
      <c r="A5" s="170"/>
      <c r="B5" s="172"/>
      <c r="C5" s="160"/>
      <c r="D5" s="160"/>
      <c r="E5" s="163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3"/>
    </row>
    <row r="6" spans="1:16">
      <c r="A6" s="183" t="s">
        <v>118</v>
      </c>
      <c r="B6" s="181" t="s">
        <v>117</v>
      </c>
      <c r="C6" s="176" t="s">
        <v>116</v>
      </c>
      <c r="D6" s="176" t="s">
        <v>115</v>
      </c>
      <c r="E6" s="178" t="s">
        <v>114</v>
      </c>
      <c r="F6" s="164" t="s">
        <v>113</v>
      </c>
      <c r="G6" s="164" t="s">
        <v>112</v>
      </c>
      <c r="H6" s="164" t="s">
        <v>111</v>
      </c>
      <c r="I6" s="176" t="s">
        <v>110</v>
      </c>
      <c r="J6" s="176" t="s">
        <v>109</v>
      </c>
      <c r="K6" s="176" t="s">
        <v>108</v>
      </c>
      <c r="L6" s="176" t="s">
        <v>107</v>
      </c>
      <c r="M6" s="176" t="s">
        <v>106</v>
      </c>
      <c r="N6" s="176" t="s">
        <v>105</v>
      </c>
      <c r="O6" s="176" t="s">
        <v>104</v>
      </c>
      <c r="P6" s="178" t="s">
        <v>103</v>
      </c>
    </row>
    <row r="7" spans="1:16" ht="82.75" customHeight="1" thickBot="1">
      <c r="A7" s="184"/>
      <c r="B7" s="182"/>
      <c r="C7" s="177"/>
      <c r="D7" s="177"/>
      <c r="E7" s="179"/>
      <c r="F7" s="165"/>
      <c r="G7" s="165"/>
      <c r="H7" s="165"/>
      <c r="I7" s="177"/>
      <c r="J7" s="177"/>
      <c r="K7" s="177"/>
      <c r="L7" s="177"/>
      <c r="M7" s="177"/>
      <c r="N7" s="177"/>
      <c r="O7" s="177"/>
      <c r="P7" s="179"/>
    </row>
    <row r="8" spans="1:16" ht="17.5" customHeight="1">
      <c r="A8" s="82" t="s">
        <v>102</v>
      </c>
      <c r="B8" s="84">
        <v>4.4091999999999999E-2</v>
      </c>
      <c r="C8" s="81">
        <v>0</v>
      </c>
      <c r="D8" s="84">
        <v>4.4091999999999999E-2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  <c r="M8" s="83">
        <v>21157212</v>
      </c>
      <c r="N8" s="83">
        <v>14012238</v>
      </c>
      <c r="O8" s="83">
        <v>7144974</v>
      </c>
      <c r="P8" s="102">
        <v>0</v>
      </c>
    </row>
    <row r="9" spans="1:16" ht="17.5" customHeight="1">
      <c r="A9" s="82" t="s">
        <v>101</v>
      </c>
      <c r="B9" s="81">
        <v>0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102">
        <v>0</v>
      </c>
    </row>
    <row r="10" spans="1:16" ht="18" customHeight="1">
      <c r="A10" s="82" t="s">
        <v>20</v>
      </c>
      <c r="B10" s="81">
        <v>0</v>
      </c>
      <c r="C10" s="81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102">
        <v>0</v>
      </c>
    </row>
    <row r="11" spans="1:16" ht="22" customHeight="1">
      <c r="A11" s="82" t="s">
        <v>145</v>
      </c>
      <c r="B11" s="98">
        <v>0.26869999999999999</v>
      </c>
      <c r="C11" s="98">
        <v>0</v>
      </c>
      <c r="D11" s="98">
        <v>0.26869999999999999</v>
      </c>
      <c r="E11" s="98">
        <v>0</v>
      </c>
      <c r="F11" s="98">
        <v>0</v>
      </c>
      <c r="G11" s="98">
        <v>0</v>
      </c>
      <c r="H11" s="98">
        <v>0</v>
      </c>
      <c r="I11" s="100">
        <v>0</v>
      </c>
      <c r="J11" s="100">
        <v>0</v>
      </c>
      <c r="K11" s="100">
        <v>0</v>
      </c>
      <c r="L11" s="100">
        <v>0</v>
      </c>
      <c r="M11" s="95">
        <v>11343899</v>
      </c>
      <c r="N11" s="95">
        <v>10920495</v>
      </c>
      <c r="O11" s="95">
        <v>423404</v>
      </c>
      <c r="P11" s="103" t="s">
        <v>143</v>
      </c>
    </row>
    <row r="12" spans="1:16">
      <c r="A12" s="82" t="s">
        <v>147</v>
      </c>
      <c r="B12" s="99">
        <v>0.68389999999999995</v>
      </c>
      <c r="C12" s="98">
        <v>0</v>
      </c>
      <c r="D12" s="99">
        <v>0.68389999999999995</v>
      </c>
      <c r="E12" s="98">
        <v>0</v>
      </c>
      <c r="F12" s="98">
        <v>0</v>
      </c>
      <c r="G12" s="98">
        <v>0</v>
      </c>
      <c r="H12" s="98">
        <v>0</v>
      </c>
      <c r="I12" s="100">
        <v>0</v>
      </c>
      <c r="J12" s="100">
        <v>0</v>
      </c>
      <c r="K12" s="100">
        <v>0</v>
      </c>
      <c r="L12" s="100">
        <v>0</v>
      </c>
      <c r="M12" s="101">
        <v>126140974</v>
      </c>
      <c r="N12" s="101">
        <v>119543559</v>
      </c>
      <c r="O12" s="101">
        <v>6597415</v>
      </c>
      <c r="P12" s="103">
        <v>0</v>
      </c>
    </row>
    <row r="13" spans="1:16" ht="17.5" thickBot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</row>
    <row r="14" spans="1:16" s="13" customFormat="1" ht="18" customHeight="1">
      <c r="A14" s="117" t="s">
        <v>80</v>
      </c>
      <c r="B14" s="117"/>
      <c r="C14" s="139"/>
      <c r="D14" s="60"/>
      <c r="E14" s="60"/>
      <c r="I14" s="180" t="s">
        <v>100</v>
      </c>
      <c r="J14" s="180"/>
      <c r="K14" s="180"/>
      <c r="L14" s="180"/>
      <c r="M14" s="180"/>
    </row>
  </sheetData>
  <mergeCells count="38">
    <mergeCell ref="O6:O7"/>
    <mergeCell ref="M4:M5"/>
    <mergeCell ref="A14:C14"/>
    <mergeCell ref="I14:M14"/>
    <mergeCell ref="J6:J7"/>
    <mergeCell ref="I6:I7"/>
    <mergeCell ref="L6:L7"/>
    <mergeCell ref="K6:K7"/>
    <mergeCell ref="B6:B7"/>
    <mergeCell ref="C6:C7"/>
    <mergeCell ref="H6:H7"/>
    <mergeCell ref="A6:A7"/>
    <mergeCell ref="K4:K5"/>
    <mergeCell ref="D6:D7"/>
    <mergeCell ref="E6:E7"/>
    <mergeCell ref="D4:D5"/>
    <mergeCell ref="F6:F7"/>
    <mergeCell ref="G6:G7"/>
    <mergeCell ref="H4:H5"/>
    <mergeCell ref="A1:H1"/>
    <mergeCell ref="I1:P1"/>
    <mergeCell ref="A3:A5"/>
    <mergeCell ref="B3:B5"/>
    <mergeCell ref="C3:H3"/>
    <mergeCell ref="M3:P3"/>
    <mergeCell ref="O4:O5"/>
    <mergeCell ref="P4:P5"/>
    <mergeCell ref="N4:N5"/>
    <mergeCell ref="L4:L5"/>
    <mergeCell ref="N6:N7"/>
    <mergeCell ref="M6:M7"/>
    <mergeCell ref="P6:P7"/>
    <mergeCell ref="C4:C5"/>
    <mergeCell ref="J4:J5"/>
    <mergeCell ref="I4:I5"/>
    <mergeCell ref="F4:F5"/>
    <mergeCell ref="G4:G5"/>
    <mergeCell ref="E4:E5"/>
  </mergeCells>
  <phoneticPr fontId="1" type="noConversion"/>
  <printOptions horizontalCentered="1"/>
  <pageMargins left="0.3" right="0.28999999999999998" top="0.74803149606299213" bottom="0.74803149606299213" header="0.31496062992125984" footer="0.31496062992125984"/>
  <pageSetup paperSize="9" orientation="portrait" r:id="rId1"/>
  <headerFooter alignWithMargins="0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"/>
  <sheetViews>
    <sheetView view="pageBreakPreview" zoomScale="60" zoomScaleNormal="85" workbookViewId="0">
      <selection activeCell="A8" sqref="A8"/>
    </sheetView>
  </sheetViews>
  <sheetFormatPr defaultColWidth="9" defaultRowHeight="17"/>
  <cols>
    <col min="1" max="1" width="105.08984375" style="1" customWidth="1"/>
    <col min="2" max="16384" width="9" style="1"/>
  </cols>
  <sheetData>
    <row r="21" spans="1:1" ht="67">
      <c r="A21" s="2" t="s">
        <v>141</v>
      </c>
    </row>
  </sheetData>
  <phoneticPr fontId="1" type="noConversion"/>
  <printOptions horizontalCentered="1"/>
  <pageMargins left="0.7" right="0.7" top="0.75" bottom="0.75" header="0.3" footer="0.3"/>
  <pageSetup paperSize="9" firstPageNumber="1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已命名的範圍</vt:lpstr>
      </vt:variant>
      <vt:variant>
        <vt:i4>2</vt:i4>
      </vt:variant>
    </vt:vector>
  </HeadingPairs>
  <TitlesOfParts>
    <vt:vector size="10" baseType="lpstr">
      <vt:lpstr>土地提要p1</vt:lpstr>
      <vt:lpstr>空白p2</vt:lpstr>
      <vt:lpstr>1-1</vt:lpstr>
      <vt:lpstr>1-2</vt:lpstr>
      <vt:lpstr>1-3</vt:lpstr>
      <vt:lpstr>1-3(續一)</vt:lpstr>
      <vt:lpstr>1-3(續完)P10.11</vt:lpstr>
      <vt:lpstr>空白p12</vt:lpstr>
      <vt:lpstr>'1-2'!Print_Area</vt:lpstr>
      <vt:lpstr>土地提要p1!Print_Area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2018-11-26T10:46:54Z</cp:lastPrinted>
  <dcterms:created xsi:type="dcterms:W3CDTF">2016-11-09T06:28:32Z</dcterms:created>
  <dcterms:modified xsi:type="dcterms:W3CDTF">2018-11-26T10:47:25Z</dcterms:modified>
</cp:coreProperties>
</file>