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2795" activeTab="1"/>
  </bookViews>
  <sheets>
    <sheet name="基金來源、用途及餘絀表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<sst xmlns="http://schemas.openxmlformats.org/spreadsheetml/2006/main" count="66" uniqueCount="50">
  <si>
    <t>宜蘭縣壯圍鄉道路基金</t>
  </si>
  <si>
    <t>中 華 民 國 112 年 6 月份</t>
  </si>
  <si>
    <t>第  1 頁  共 1 頁  單位:新臺幣元</t>
  </si>
  <si>
    <t>項            目</t>
  </si>
  <si>
    <t>本年度
法定預算數</t>
  </si>
  <si>
    <t>本   月   份</t>
  </si>
  <si>
    <t>本年度截至本月份累計數</t>
  </si>
  <si>
    <t>實際數</t>
  </si>
  <si>
    <t>預算數</t>
  </si>
  <si>
    <t>比較增減(-)</t>
  </si>
  <si>
    <t>金額</t>
  </si>
  <si>
    <t>%</t>
  </si>
  <si>
    <t xml:space="preserve">基金來源                                                              </t>
  </si>
  <si>
    <t xml:space="preserve">  財產收入                                                            </t>
  </si>
  <si>
    <t xml:space="preserve">          </t>
  </si>
  <si>
    <t xml:space="preserve">    利息收入                                                          </t>
  </si>
  <si>
    <t xml:space="preserve">  其他收入                                                            </t>
  </si>
  <si>
    <t xml:space="preserve">    雜項收入                                                          </t>
  </si>
  <si>
    <t xml:space="preserve">基金用途                                                              </t>
  </si>
  <si>
    <t xml:space="preserve">  道路挖掘修復管理及養護計畫                                          </t>
  </si>
  <si>
    <t xml:space="preserve">    購建固定資產                                                      </t>
  </si>
  <si>
    <t xml:space="preserve">    其他                                                              </t>
  </si>
  <si>
    <t xml:space="preserve">本期賸餘(短絀-)                                                       </t>
  </si>
  <si>
    <t xml:space="preserve">期初基金餘額                                                          </t>
  </si>
  <si>
    <t xml:space="preserve">解繳公庫                                                              </t>
  </si>
  <si>
    <t xml:space="preserve">期末基金餘額                                                          </t>
  </si>
  <si>
    <t xml:space="preserve">機關長官                       主辦會計人員                   覆核                           製表                              </t>
  </si>
  <si>
    <t>基金來源、用途及餘絀表</t>
  </si>
  <si>
    <t>平    衡    表</t>
  </si>
  <si>
    <t xml:space="preserve">中華民國 112 年 6 月 30 日 </t>
  </si>
  <si>
    <t>科        目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</si>
  <si>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</si>
  <si>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</si>
  <si>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</si>
  <si>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</si>
  <si>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</si>
  <si>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</si>
  <si>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銀行存款</t>
  </si>
  <si>
    <t xml:space="preserve">      應付費用</t>
  </si>
  <si>
    <t xml:space="preserve">  無形資產</t>
  </si>
  <si>
    <t>淨資產</t>
  </si>
  <si>
    <t xml:space="preserve">    無形資產</t>
  </si>
  <si>
    <t xml:space="preserve">  淨資產</t>
  </si>
  <si>
    <t xml:space="preserve">      電腦軟體</t>
  </si>
  <si>
    <t xml:space="preserve">    淨資產</t>
  </si>
  <si>
    <t xml:space="preserve">      累積餘額</t>
  </si>
  <si>
    <t xml:space="preserve">      本期賸餘</t>
  </si>
  <si>
    <t xml:space="preserve">    合              計</t>
  </si>
  <si>
    <t>註:一、經管珍貴動產、不動產之總額為0元。</t>
  </si>
  <si>
    <t xml:space="preserve">   二、本表編製基礎係依會計法刪除第二十九條後，納入固定資產及長期負債等科目，與預算編列基礎不同。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</si>
</sst>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</numFmts>
  <fonts count="6">
    <font>
      <sz val="12"/>
      <name val="標楷體"/>
      <family val="4"/>
    </font>
    <font>
      <u val="single"/>
      <sz val="18"/>
      <name val="標楷體"/>
      <family val="4"/>
    </font>
    <font>
      <sz val="10"/>
      <name val="標楷體"/>
      <family val="4"/>
    </font>
    <font>
      <sz val="8"/>
      <name val="Arial"/>
      <family val="2"/>
    </font>
    <font>
      <sz val="9"/>
      <name val="標楷體"/>
      <family val="4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L30" sqref="L30"/>
    </sheetView>
  </sheetViews>
  <sheetFormatPr defaultColWidth="9.00390625" defaultRowHeight="16.5"/>
  <cols>
    <col min="1" max="1" width="31.625" style="0" customWidth="1"/>
    <col min="2" max="5" width="11.625" style="0" customWidth="1"/>
    <col min="6" max="6" width="6.125" style="0" customWidth="1"/>
    <col min="7" max="9" width="11.625" style="0" customWidth="1"/>
    <col min="10" max="10" width="6.125" style="0" customWidth="1"/>
    <col min="12" max="12" width="11.625" style="0" bestFit="1" customWidth="1"/>
  </cols>
  <sheetData>
    <row r="1" spans="1:10" ht="25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5.5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6.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7.25" thickBot="1">
      <c r="A4" s="31"/>
      <c r="B4" s="31"/>
      <c r="C4" s="31"/>
      <c r="D4" s="31"/>
      <c r="E4" s="31"/>
      <c r="F4" s="32" t="s">
        <v>2</v>
      </c>
      <c r="G4" s="32"/>
      <c r="H4" s="32"/>
      <c r="I4" s="32"/>
      <c r="J4" s="32"/>
    </row>
    <row r="5" spans="1:10" ht="18" customHeight="1">
      <c r="A5" s="14" t="s">
        <v>3</v>
      </c>
      <c r="B5" s="17" t="s">
        <v>4</v>
      </c>
      <c r="C5" s="20" t="s">
        <v>5</v>
      </c>
      <c r="D5" s="21"/>
      <c r="E5" s="21"/>
      <c r="F5" s="22"/>
      <c r="G5" s="20" t="s">
        <v>6</v>
      </c>
      <c r="H5" s="21"/>
      <c r="I5" s="21"/>
      <c r="J5" s="23"/>
    </row>
    <row r="6" spans="1:10" ht="18" customHeight="1">
      <c r="A6" s="15"/>
      <c r="B6" s="18"/>
      <c r="C6" s="24" t="s">
        <v>7</v>
      </c>
      <c r="D6" s="24" t="s">
        <v>8</v>
      </c>
      <c r="E6" s="26" t="s">
        <v>9</v>
      </c>
      <c r="F6" s="27"/>
      <c r="G6" s="24" t="s">
        <v>7</v>
      </c>
      <c r="H6" s="24" t="s">
        <v>8</v>
      </c>
      <c r="I6" s="26" t="s">
        <v>9</v>
      </c>
      <c r="J6" s="28"/>
    </row>
    <row r="7" spans="1:10" ht="18" customHeight="1">
      <c r="A7" s="16"/>
      <c r="B7" s="19"/>
      <c r="C7" s="25"/>
      <c r="D7" s="25"/>
      <c r="E7" s="1" t="s">
        <v>10</v>
      </c>
      <c r="F7" s="1" t="s">
        <v>11</v>
      </c>
      <c r="G7" s="25"/>
      <c r="H7" s="25"/>
      <c r="I7" s="1" t="s">
        <v>10</v>
      </c>
      <c r="J7" s="2" t="s">
        <v>11</v>
      </c>
    </row>
    <row r="8" spans="1:10" ht="18" customHeight="1">
      <c r="A8" s="3" t="s">
        <v>12</v>
      </c>
      <c r="B8" s="5">
        <v>3001000</v>
      </c>
      <c r="C8" s="5">
        <v>2296888</v>
      </c>
      <c r="D8" s="5">
        <v>250000</v>
      </c>
      <c r="E8" s="5">
        <v>2046888</v>
      </c>
      <c r="F8" s="7">
        <v>818.76</v>
      </c>
      <c r="G8" s="5">
        <v>3184500</v>
      </c>
      <c r="H8" s="5">
        <v>1500000</v>
      </c>
      <c r="I8" s="5">
        <v>1684500</v>
      </c>
      <c r="J8" s="9">
        <v>112.3</v>
      </c>
    </row>
    <row r="9" spans="1:10" ht="18" customHeight="1">
      <c r="A9" s="3" t="s">
        <v>13</v>
      </c>
      <c r="B9" s="5">
        <v>1000</v>
      </c>
      <c r="C9" s="5">
        <v>1852</v>
      </c>
      <c r="D9" s="5">
        <v>0</v>
      </c>
      <c r="E9" s="5">
        <v>1852</v>
      </c>
      <c r="F9" s="7"/>
      <c r="G9" s="5">
        <v>1852</v>
      </c>
      <c r="H9" s="5">
        <v>0</v>
      </c>
      <c r="I9" s="5">
        <v>1852</v>
      </c>
      <c r="J9" s="9" t="s">
        <v>14</v>
      </c>
    </row>
    <row r="10" spans="1:10" ht="18" customHeight="1">
      <c r="A10" s="3" t="s">
        <v>15</v>
      </c>
      <c r="B10" s="5">
        <v>1000</v>
      </c>
      <c r="C10" s="5">
        <v>1852</v>
      </c>
      <c r="D10" s="5">
        <v>0</v>
      </c>
      <c r="E10" s="5">
        <v>1852</v>
      </c>
      <c r="F10" s="7" t="s">
        <v>14</v>
      </c>
      <c r="G10" s="5">
        <v>1852</v>
      </c>
      <c r="H10" s="5">
        <v>0</v>
      </c>
      <c r="I10" s="5">
        <v>1852</v>
      </c>
      <c r="J10" s="9" t="s">
        <v>14</v>
      </c>
    </row>
    <row r="11" spans="1:12" ht="18" customHeight="1">
      <c r="A11" s="3" t="s">
        <v>16</v>
      </c>
      <c r="B11" s="5">
        <v>3000000</v>
      </c>
      <c r="C11" s="5">
        <v>2295036</v>
      </c>
      <c r="D11" s="5">
        <v>250000</v>
      </c>
      <c r="E11" s="5">
        <v>2045036</v>
      </c>
      <c r="F11" s="7">
        <v>818.01</v>
      </c>
      <c r="G11" s="5">
        <v>3182648</v>
      </c>
      <c r="H11" s="5">
        <v>1500000</v>
      </c>
      <c r="I11" s="5">
        <v>1682648</v>
      </c>
      <c r="J11" s="9">
        <v>112.18</v>
      </c>
      <c r="L11" s="11"/>
    </row>
    <row r="12" spans="1:10" ht="18" customHeight="1">
      <c r="A12" s="3" t="s">
        <v>17</v>
      </c>
      <c r="B12" s="5">
        <v>3000000</v>
      </c>
      <c r="C12" s="5">
        <v>2295036</v>
      </c>
      <c r="D12" s="5">
        <v>250000</v>
      </c>
      <c r="E12" s="5">
        <v>2045036</v>
      </c>
      <c r="F12" s="7">
        <v>818.01</v>
      </c>
      <c r="G12" s="5">
        <v>3182648</v>
      </c>
      <c r="H12" s="5">
        <v>1500000</v>
      </c>
      <c r="I12" s="5">
        <v>1682648</v>
      </c>
      <c r="J12" s="9">
        <v>112.18</v>
      </c>
    </row>
    <row r="13" spans="1:10" ht="18" customHeight="1">
      <c r="A13" s="3" t="s">
        <v>18</v>
      </c>
      <c r="B13" s="5">
        <v>2918000</v>
      </c>
      <c r="C13" s="5">
        <v>0</v>
      </c>
      <c r="D13" s="5">
        <v>230000</v>
      </c>
      <c r="E13" s="5">
        <v>-230000</v>
      </c>
      <c r="F13" s="7">
        <v>-100</v>
      </c>
      <c r="G13" s="5">
        <v>4746</v>
      </c>
      <c r="H13" s="5">
        <v>1405000</v>
      </c>
      <c r="I13" s="5">
        <v>-1400254</v>
      </c>
      <c r="J13" s="9">
        <v>-99.66</v>
      </c>
    </row>
    <row r="14" spans="1:10" ht="18" customHeight="1">
      <c r="A14" s="3" t="s">
        <v>19</v>
      </c>
      <c r="B14" s="5">
        <v>2918000</v>
      </c>
      <c r="C14" s="5">
        <v>0</v>
      </c>
      <c r="D14" s="5">
        <v>230000</v>
      </c>
      <c r="E14" s="5">
        <v>-230000</v>
      </c>
      <c r="F14" s="7">
        <v>-100</v>
      </c>
      <c r="G14" s="5">
        <v>4746</v>
      </c>
      <c r="H14" s="5">
        <v>1405000</v>
      </c>
      <c r="I14" s="5">
        <v>-1400254</v>
      </c>
      <c r="J14" s="9">
        <v>-99.66</v>
      </c>
    </row>
    <row r="15" spans="1:10" ht="18" customHeight="1">
      <c r="A15" s="3" t="s">
        <v>20</v>
      </c>
      <c r="B15" s="5">
        <v>0</v>
      </c>
      <c r="C15" s="5">
        <v>0</v>
      </c>
      <c r="D15" s="5">
        <v>0</v>
      </c>
      <c r="E15" s="5">
        <v>0</v>
      </c>
      <c r="F15" s="7">
        <v>0</v>
      </c>
      <c r="G15" s="5">
        <v>0</v>
      </c>
      <c r="H15" s="5">
        <v>0</v>
      </c>
      <c r="I15" s="5">
        <v>0</v>
      </c>
      <c r="J15" s="9">
        <v>0</v>
      </c>
    </row>
    <row r="16" spans="1:10" ht="18" customHeight="1">
      <c r="A16" s="3" t="s">
        <v>21</v>
      </c>
      <c r="B16" s="5">
        <v>2918000</v>
      </c>
      <c r="C16" s="5">
        <v>0</v>
      </c>
      <c r="D16" s="5">
        <v>230000</v>
      </c>
      <c r="E16" s="5">
        <v>-230000</v>
      </c>
      <c r="F16" s="7">
        <v>-100</v>
      </c>
      <c r="G16" s="5">
        <v>4746</v>
      </c>
      <c r="H16" s="5">
        <v>1405000</v>
      </c>
      <c r="I16" s="5">
        <v>-1400254</v>
      </c>
      <c r="J16" s="9">
        <v>-99.66</v>
      </c>
    </row>
    <row r="17" spans="1:10" ht="18" customHeight="1">
      <c r="A17" s="3" t="s">
        <v>22</v>
      </c>
      <c r="B17" s="5">
        <v>83000</v>
      </c>
      <c r="C17" s="5">
        <v>2296888</v>
      </c>
      <c r="D17" s="5">
        <v>20000</v>
      </c>
      <c r="E17" s="5">
        <v>2276888</v>
      </c>
      <c r="F17" s="7">
        <v>9999.99</v>
      </c>
      <c r="G17" s="5">
        <v>3179754</v>
      </c>
      <c r="H17" s="5">
        <v>95000</v>
      </c>
      <c r="I17" s="5">
        <v>3084754</v>
      </c>
      <c r="J17" s="9">
        <v>3247.11</v>
      </c>
    </row>
    <row r="18" spans="1:10" ht="18" customHeight="1">
      <c r="A18" s="3" t="s">
        <v>23</v>
      </c>
      <c r="B18" s="5">
        <v>5445000</v>
      </c>
      <c r="C18" s="5"/>
      <c r="D18" s="5"/>
      <c r="E18" s="5"/>
      <c r="F18" s="7"/>
      <c r="G18" s="5">
        <v>8094361</v>
      </c>
      <c r="H18" s="5">
        <v>5445000</v>
      </c>
      <c r="I18" s="5">
        <v>2649361</v>
      </c>
      <c r="J18" s="9">
        <v>48.66</v>
      </c>
    </row>
    <row r="19" spans="1:10" ht="18" customHeight="1">
      <c r="A19" s="3" t="s">
        <v>24</v>
      </c>
      <c r="B19" s="5">
        <v>0</v>
      </c>
      <c r="C19" s="5"/>
      <c r="D19" s="5"/>
      <c r="E19" s="5"/>
      <c r="F19" s="7"/>
      <c r="G19" s="5">
        <v>0</v>
      </c>
      <c r="H19" s="5">
        <v>0</v>
      </c>
      <c r="I19" s="5">
        <v>0</v>
      </c>
      <c r="J19" s="9">
        <v>0</v>
      </c>
    </row>
    <row r="20" spans="1:10" ht="18" customHeight="1">
      <c r="A20" s="3" t="s">
        <v>25</v>
      </c>
      <c r="B20" s="5">
        <v>5528000</v>
      </c>
      <c r="C20" s="5"/>
      <c r="D20" s="5"/>
      <c r="E20" s="5"/>
      <c r="F20" s="7"/>
      <c r="G20" s="5">
        <v>11274115</v>
      </c>
      <c r="H20" s="5">
        <v>5540000</v>
      </c>
      <c r="I20" s="5">
        <v>5734115</v>
      </c>
      <c r="J20" s="9">
        <v>103.5</v>
      </c>
    </row>
    <row r="21" spans="1:10" ht="18" customHeight="1">
      <c r="A21" s="3"/>
      <c r="B21" s="5"/>
      <c r="C21" s="5"/>
      <c r="D21" s="5"/>
      <c r="E21" s="5"/>
      <c r="F21" s="7"/>
      <c r="G21" s="5"/>
      <c r="H21" s="5"/>
      <c r="I21" s="5"/>
      <c r="J21" s="9"/>
    </row>
    <row r="22" spans="1:10" ht="18" customHeight="1">
      <c r="A22" s="3"/>
      <c r="B22" s="5"/>
      <c r="C22" s="5"/>
      <c r="D22" s="5"/>
      <c r="E22" s="5"/>
      <c r="F22" s="7"/>
      <c r="G22" s="5"/>
      <c r="H22" s="5"/>
      <c r="I22" s="5"/>
      <c r="J22" s="9"/>
    </row>
    <row r="23" spans="1:10" ht="18" customHeight="1">
      <c r="A23" s="3"/>
      <c r="B23" s="5"/>
      <c r="C23" s="5"/>
      <c r="D23" s="5"/>
      <c r="E23" s="5"/>
      <c r="F23" s="7"/>
      <c r="G23" s="5"/>
      <c r="H23" s="5"/>
      <c r="I23" s="5"/>
      <c r="J23" s="9"/>
    </row>
    <row r="24" spans="1:10" ht="18" customHeight="1">
      <c r="A24" s="3"/>
      <c r="B24" s="5"/>
      <c r="C24" s="5"/>
      <c r="D24" s="5"/>
      <c r="E24" s="5"/>
      <c r="F24" s="7"/>
      <c r="G24" s="5"/>
      <c r="H24" s="5"/>
      <c r="I24" s="5"/>
      <c r="J24" s="9"/>
    </row>
    <row r="25" spans="1:10" ht="18" customHeight="1">
      <c r="A25" s="3"/>
      <c r="B25" s="5"/>
      <c r="C25" s="5"/>
      <c r="D25" s="5"/>
      <c r="E25" s="5"/>
      <c r="F25" s="7"/>
      <c r="G25" s="5"/>
      <c r="H25" s="5"/>
      <c r="I25" s="5"/>
      <c r="J25" s="9"/>
    </row>
    <row r="26" spans="1:10" ht="18" customHeight="1">
      <c r="A26" s="3"/>
      <c r="B26" s="5"/>
      <c r="C26" s="5"/>
      <c r="D26" s="5"/>
      <c r="E26" s="5"/>
      <c r="F26" s="7"/>
      <c r="G26" s="5"/>
      <c r="H26" s="5"/>
      <c r="I26" s="5"/>
      <c r="J26" s="9"/>
    </row>
    <row r="27" spans="1:10" ht="18" customHeight="1" thickBot="1">
      <c r="A27" s="4"/>
      <c r="B27" s="6"/>
      <c r="C27" s="6"/>
      <c r="D27" s="6"/>
      <c r="E27" s="6"/>
      <c r="F27" s="8"/>
      <c r="G27" s="6"/>
      <c r="H27" s="6"/>
      <c r="I27" s="6"/>
      <c r="J27" s="10"/>
    </row>
    <row r="28" spans="1:10" ht="16.5">
      <c r="A28" s="12" t="s">
        <v>26</v>
      </c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6.5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mergeCells count="17">
    <mergeCell ref="E6:F6"/>
    <mergeCell ref="I6:J6"/>
    <mergeCell ref="A1:J1"/>
    <mergeCell ref="A2:J2"/>
    <mergeCell ref="A3:J3"/>
    <mergeCell ref="A4:E4"/>
    <mergeCell ref="F4:J4"/>
    <mergeCell ref="A28:J28"/>
    <mergeCell ref="A29:J29"/>
    <mergeCell ref="A5:A7"/>
    <mergeCell ref="B5:B7"/>
    <mergeCell ref="C5:F5"/>
    <mergeCell ref="G5:J5"/>
    <mergeCell ref="C6:C7"/>
    <mergeCell ref="D6:D7"/>
    <mergeCell ref="H6:H7"/>
    <mergeCell ref="G6:G7"/>
  </mergeCells>
  <printOptions horizontalCentered="1" verticalCentered="1"/>
  <pageMargins left="0.5952380952380952" right="0.5952380952380952" top="0.5952380952380952" bottom="0.5952380952380952" header="0" footer="0"/>
  <pageSetup horizontalDpi="600" verticalDpi="600" orientation="landscape" paperSize="9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L20" sqref="L20"/>
    </sheetView>
  </sheetViews>
  <sheetFormatPr defaultColWidth="9.00390625" defaultRowHeight="16.5"/>
  <cols>
    <col min="1" max="1" width="39.625" style="0" customWidth="1"/>
    <col min="2" max="2" width="13.625" style="0" customWidth="1"/>
    <col min="3" max="3" width="6.625" style="0" customWidth="1"/>
    <col min="4" max="4" width="39.625" style="0" customWidth="1"/>
    <col min="5" max="5" width="13.625" style="0" customWidth="1"/>
    <col min="6" max="6" width="6.625" style="0" customWidth="1"/>
  </cols>
  <sheetData>
    <row r="1" spans="1:6" ht="25.5">
      <c r="A1" s="29" t="s">
        <v>0</v>
      </c>
      <c r="B1" s="29"/>
      <c r="C1" s="29"/>
      <c r="D1" s="29"/>
      <c r="E1" s="29"/>
      <c r="F1" s="29"/>
    </row>
    <row r="2" spans="1:6" ht="25.5">
      <c r="A2" s="29" t="s">
        <v>28</v>
      </c>
      <c r="B2" s="29"/>
      <c r="C2" s="29"/>
      <c r="D2" s="29"/>
      <c r="E2" s="29"/>
      <c r="F2" s="29"/>
    </row>
    <row r="3" spans="1:6" ht="16.5">
      <c r="A3" s="30" t="s">
        <v>29</v>
      </c>
      <c r="B3" s="30"/>
      <c r="C3" s="30"/>
      <c r="D3" s="30"/>
      <c r="E3" s="30"/>
      <c r="F3" s="30"/>
    </row>
    <row r="4" spans="1:6" ht="17.25" thickBot="1">
      <c r="A4" s="31"/>
      <c r="B4" s="31"/>
      <c r="C4" s="31"/>
      <c r="D4" s="32" t="s">
        <v>2</v>
      </c>
      <c r="E4" s="32"/>
      <c r="F4" s="32"/>
    </row>
    <row r="5" spans="1:6" ht="18.75" customHeight="1">
      <c r="A5" s="14" t="s">
        <v>30</v>
      </c>
      <c r="B5" s="33" t="s">
        <v>10</v>
      </c>
      <c r="C5" s="33" t="s">
        <v>11</v>
      </c>
      <c r="D5" s="33" t="s">
        <v>30</v>
      </c>
      <c r="E5" s="33" t="s">
        <v>10</v>
      </c>
      <c r="F5" s="34" t="s">
        <v>11</v>
      </c>
    </row>
    <row r="6" spans="1:6" ht="18.75" customHeight="1">
      <c r="A6" s="16"/>
      <c r="B6" s="25"/>
      <c r="C6" s="25"/>
      <c r="D6" s="25"/>
      <c r="E6" s="25"/>
      <c r="F6" s="35"/>
    </row>
    <row r="7" spans="1:6" ht="18.75" customHeight="1">
      <c r="A7" s="3" t="s">
        <v>31</v>
      </c>
      <c r="B7" s="36">
        <f>B8+B11</f>
        <v>11275015</v>
      </c>
      <c r="C7" s="37">
        <v>100</v>
      </c>
      <c r="D7" s="38" t="s">
        <v>32</v>
      </c>
      <c r="E7" s="36"/>
      <c r="F7" s="39"/>
    </row>
    <row r="8" spans="1:6" ht="18.75" customHeight="1">
      <c r="A8" s="3" t="s">
        <v>33</v>
      </c>
      <c r="B8" s="36">
        <v>11274115</v>
      </c>
      <c r="C8" s="37">
        <v>99.99</v>
      </c>
      <c r="D8" s="38" t="s">
        <v>34</v>
      </c>
      <c r="E8" s="36"/>
      <c r="F8" s="39"/>
    </row>
    <row r="9" spans="1:6" ht="18.75" customHeight="1">
      <c r="A9" s="3" t="s">
        <v>35</v>
      </c>
      <c r="B9" s="36">
        <v>11274115</v>
      </c>
      <c r="C9" s="37">
        <v>99.99</v>
      </c>
      <c r="D9" s="38" t="s">
        <v>36</v>
      </c>
      <c r="E9" s="36"/>
      <c r="F9" s="39"/>
    </row>
    <row r="10" spans="1:6" ht="18.75" customHeight="1">
      <c r="A10" s="3" t="s">
        <v>37</v>
      </c>
      <c r="B10" s="36">
        <v>11274115</v>
      </c>
      <c r="C10" s="37">
        <v>99.99</v>
      </c>
      <c r="D10" s="38" t="s">
        <v>38</v>
      </c>
      <c r="E10" s="36"/>
      <c r="F10" s="39"/>
    </row>
    <row r="11" spans="1:6" ht="18.75" customHeight="1">
      <c r="A11" s="3" t="s">
        <v>39</v>
      </c>
      <c r="B11" s="36">
        <v>900</v>
      </c>
      <c r="C11" s="37">
        <v>0.01002436254243229</v>
      </c>
      <c r="D11" s="38" t="s">
        <v>40</v>
      </c>
      <c r="E11" s="36">
        <v>11275015</v>
      </c>
      <c r="F11" s="39">
        <v>100</v>
      </c>
    </row>
    <row r="12" spans="1:6" ht="18.75" customHeight="1">
      <c r="A12" s="3" t="s">
        <v>41</v>
      </c>
      <c r="B12" s="36">
        <v>900</v>
      </c>
      <c r="C12" s="37">
        <v>0.01002436254243229</v>
      </c>
      <c r="D12" s="38" t="s">
        <v>42</v>
      </c>
      <c r="E12" s="36">
        <v>11275015</v>
      </c>
      <c r="F12" s="39">
        <v>100</v>
      </c>
    </row>
    <row r="13" spans="1:6" ht="18.75" customHeight="1">
      <c r="A13" s="3" t="s">
        <v>43</v>
      </c>
      <c r="B13" s="36">
        <v>900</v>
      </c>
      <c r="C13" s="37">
        <v>0.01002436254243229</v>
      </c>
      <c r="D13" s="38" t="s">
        <v>44</v>
      </c>
      <c r="E13" s="36">
        <v>11275015</v>
      </c>
      <c r="F13" s="39">
        <v>100</v>
      </c>
    </row>
    <row r="14" spans="1:6" ht="18.75" customHeight="1">
      <c r="A14" s="3"/>
      <c r="B14" s="36"/>
      <c r="C14" s="37"/>
      <c r="D14" s="38" t="s">
        <v>45</v>
      </c>
      <c r="E14" s="36">
        <f>8094361+B11</f>
        <v>8095261</v>
      </c>
      <c r="F14" s="39">
        <f>E14/E13*100</f>
        <v>71.79822820634828</v>
      </c>
    </row>
    <row r="15" spans="1:6" ht="18.75" customHeight="1">
      <c r="A15" s="3"/>
      <c r="B15" s="36"/>
      <c r="C15" s="37"/>
      <c r="D15" s="38" t="s">
        <v>46</v>
      </c>
      <c r="E15" s="36">
        <v>3179754</v>
      </c>
      <c r="F15" s="39">
        <f>E15/E11*100</f>
        <v>28.201771793651716</v>
      </c>
    </row>
    <row r="16" spans="1:6" ht="18.75" customHeight="1">
      <c r="A16" s="3" t="s">
        <v>47</v>
      </c>
      <c r="B16" s="36">
        <f>B11+B8</f>
        <v>11275015</v>
      </c>
      <c r="C16" s="37">
        <f>C8+C11</f>
        <v>100.00002436254243</v>
      </c>
      <c r="D16" s="38" t="s">
        <v>47</v>
      </c>
      <c r="E16" s="36">
        <f>E14+E15</f>
        <v>11275015</v>
      </c>
      <c r="F16" s="39">
        <f>SUM(F14:F15)</f>
        <v>100</v>
      </c>
    </row>
    <row r="17" spans="1:6" ht="18.75" customHeight="1">
      <c r="A17" s="3"/>
      <c r="B17" s="36"/>
      <c r="C17" s="37"/>
      <c r="D17" s="38"/>
      <c r="E17" s="36"/>
      <c r="F17" s="39"/>
    </row>
    <row r="18" spans="1:6" ht="18.75" customHeight="1">
      <c r="A18" s="3"/>
      <c r="B18" s="36"/>
      <c r="C18" s="37"/>
      <c r="D18" s="38"/>
      <c r="E18" s="36"/>
      <c r="F18" s="39"/>
    </row>
    <row r="19" spans="1:6" ht="18.75" customHeight="1">
      <c r="A19" s="3"/>
      <c r="B19" s="36"/>
      <c r="C19" s="37"/>
      <c r="D19" s="38"/>
      <c r="E19" s="36"/>
      <c r="F19" s="39"/>
    </row>
    <row r="20" spans="1:6" ht="18.75" customHeight="1">
      <c r="A20" s="3"/>
      <c r="B20" s="36"/>
      <c r="C20" s="37"/>
      <c r="D20" s="38"/>
      <c r="E20" s="36"/>
      <c r="F20" s="39"/>
    </row>
    <row r="21" spans="1:6" ht="18.75" customHeight="1">
      <c r="A21" s="3"/>
      <c r="B21" s="36"/>
      <c r="C21" s="37"/>
      <c r="D21" s="38"/>
      <c r="E21" s="36"/>
      <c r="F21" s="39"/>
    </row>
    <row r="22" spans="1:6" ht="18.75" customHeight="1">
      <c r="A22" s="3"/>
      <c r="B22" s="36"/>
      <c r="C22" s="37"/>
      <c r="D22" s="38"/>
      <c r="E22" s="36"/>
      <c r="F22" s="39"/>
    </row>
    <row r="23" spans="1:6" ht="18.75" customHeight="1">
      <c r="A23" s="3"/>
      <c r="B23" s="36"/>
      <c r="C23" s="37"/>
      <c r="D23" s="38"/>
      <c r="E23" s="36"/>
      <c r="F23" s="39"/>
    </row>
    <row r="24" spans="1:6" ht="18.75" customHeight="1">
      <c r="A24" s="3"/>
      <c r="B24" s="36"/>
      <c r="C24" s="37"/>
      <c r="D24" s="38"/>
      <c r="E24" s="36"/>
      <c r="F24" s="39"/>
    </row>
    <row r="25" spans="1:6" ht="18.75" customHeight="1">
      <c r="A25" s="3"/>
      <c r="B25" s="36"/>
      <c r="C25" s="37"/>
      <c r="D25" s="38"/>
      <c r="E25" s="36"/>
      <c r="F25" s="39"/>
    </row>
    <row r="26" spans="1:6" ht="18.75" customHeight="1" thickBot="1">
      <c r="A26" s="4"/>
      <c r="B26" s="40"/>
      <c r="C26" s="41"/>
      <c r="D26" s="42"/>
      <c r="E26" s="40"/>
      <c r="F26" s="43"/>
    </row>
    <row r="27" spans="1:6" ht="16.5">
      <c r="A27" s="12" t="s">
        <v>26</v>
      </c>
      <c r="B27" s="12"/>
      <c r="C27" s="12"/>
      <c r="D27" s="12"/>
      <c r="E27" s="12"/>
      <c r="F27" s="12"/>
    </row>
    <row r="28" spans="1:6" ht="16.5">
      <c r="A28" s="44" t="s">
        <v>48</v>
      </c>
      <c r="B28" s="44"/>
      <c r="C28" s="44"/>
      <c r="D28" s="44"/>
      <c r="E28" s="44"/>
      <c r="F28" s="44"/>
    </row>
    <row r="29" spans="1:6" ht="16.5">
      <c r="A29" s="44" t="s">
        <v>49</v>
      </c>
      <c r="B29" s="44"/>
      <c r="C29" s="44"/>
      <c r="D29" s="44"/>
      <c r="E29" s="44"/>
      <c r="F29" s="44"/>
    </row>
  </sheetData>
  <mergeCells count="14">
    <mergeCell ref="A29:F29"/>
    <mergeCell ref="E5:E6"/>
    <mergeCell ref="F5:F6"/>
    <mergeCell ref="A27:F27"/>
    <mergeCell ref="A28:F28"/>
    <mergeCell ref="A5:A6"/>
    <mergeCell ref="B5:B6"/>
    <mergeCell ref="C5:C6"/>
    <mergeCell ref="D5:D6"/>
    <mergeCell ref="A1:F1"/>
    <mergeCell ref="A2:F2"/>
    <mergeCell ref="A3:F3"/>
    <mergeCell ref="A4:C4"/>
    <mergeCell ref="D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2023-07-07T05:10:07Z</dcterms:created>
  <dcterms:modified xsi:type="dcterms:W3CDTF">2023-07-20T06:08:40Z</dcterms:modified>
  <cp:category/>
  <cp:version/>
  <cp:contentType/>
  <cp:contentStatus/>
</cp:coreProperties>
</file>