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500" activeTab="0"/>
  </bookViews>
  <sheets>
    <sheet name="明細表" sheetId="1" r:id="rId1"/>
    <sheet name="填寫核銷" sheetId="2" r:id="rId2"/>
    <sheet name="領據1" sheetId="3" r:id="rId3"/>
    <sheet name="切結2" sheetId="4" r:id="rId4"/>
    <sheet name="執行3" sheetId="5" r:id="rId5"/>
    <sheet name="支出4" sheetId="6" r:id="rId6"/>
    <sheet name="機關分攤4-1" sheetId="7" r:id="rId7"/>
    <sheet name="憑證5" sheetId="8" r:id="rId8"/>
    <sheet name="科目分攤5-1" sheetId="9" r:id="rId9"/>
    <sheet name="照片6" sheetId="10" r:id="rId10"/>
    <sheet name="簽到表7" sheetId="11" r:id="rId11"/>
    <sheet name="財產8" sheetId="12" r:id="rId12"/>
    <sheet name="個人領據9" sheetId="13" r:id="rId13"/>
    <sheet name="個人所得10" sheetId="14" r:id="rId14"/>
    <sheet name="裝備11" sheetId="15" r:id="rId15"/>
  </sheets>
  <definedNames>
    <definedName name="_xlnm.Print_Area" localSheetId="0">'明細表'!$A$1:$H$31</definedName>
    <definedName name="_xlnm.Print_Area" localSheetId="2">'領據1'!$A$1:$W$47</definedName>
    <definedName name="_xlnm.Print_Area" localSheetId="3">'切結2'!$A$1:$Y$30</definedName>
    <definedName name="_xlnm.Print_Area" localSheetId="4">'執行3'!$A$1:$Z$34</definedName>
    <definedName name="_xlnm.Print_Area" localSheetId="5">'支出4'!$A$1:$U$30</definedName>
    <definedName name="_xlnm.Print_Area" localSheetId="6">'機關分攤4-1'!$A$1:$R$17</definedName>
    <definedName name="_xlnm.Print_Area" localSheetId="7">'憑證5'!$A$1:$FX$28</definedName>
    <definedName name="_xlnm.Print_Area" localSheetId="8">'科目分攤5-1'!$A$1:$BB$17</definedName>
    <definedName name="Excel_BuiltIn__FilterDatabase" localSheetId="9">'照片6'!#REF!</definedName>
    <definedName name="_xlnm.Print_Area" localSheetId="9">'照片6'!$A$1:$CQ$29</definedName>
    <definedName name="_xlnm.Print_Area" localSheetId="10">'簽到表7'!$A$1:$CR$19</definedName>
    <definedName name="_xlnm.Print_Area" localSheetId="11">'財產8'!$A$1:$M$16</definedName>
    <definedName name="_xlnm.Print_Area" localSheetId="12">'個人領據9'!$A$1:$Q$29</definedName>
    <definedName name="_xlnm.Print_Area" localSheetId="13">'個人所得10'!$A$1:$AF$26</definedName>
    <definedName name="_xlnm.Print_Area" localSheetId="14">'裝備11'!$A$1:$CB$20</definedName>
  </definedNames>
  <calcPr fullCalcOnLoad="1"/>
</workbook>
</file>

<file path=xl/sharedStrings.xml><?xml version="1.0" encoding="utf-8"?>
<sst xmlns="http://schemas.openxmlformats.org/spreadsheetml/2006/main" count="948" uniqueCount="267">
  <si>
    <t>110-06版</t>
  </si>
  <si>
    <t>宜蘭縣政府辦理補捐助核銷應檢附資料明細表</t>
  </si>
  <si>
    <r>
      <rPr>
        <sz val="14"/>
        <rFont val="標楷體"/>
        <family val="4"/>
      </rPr>
      <t>※相關表單可至本府社會處全球資訊網</t>
    </r>
    <r>
      <rPr>
        <sz val="14"/>
        <color indexed="10"/>
        <rFont val="標楷體"/>
        <family val="4"/>
      </rPr>
      <t>(網址：</t>
    </r>
    <r>
      <rPr>
        <u val="single"/>
        <sz val="14"/>
        <color indexed="10"/>
        <rFont val="標楷體"/>
        <family val="4"/>
      </rPr>
      <t>https://sntroot.e-land.gov.tw/Default.aspx</t>
    </r>
    <r>
      <rPr>
        <sz val="14"/>
        <color indexed="10"/>
        <rFont val="標楷體"/>
        <family val="4"/>
      </rPr>
      <t>)</t>
    </r>
    <r>
      <rPr>
        <sz val="14"/>
        <rFont val="標楷體"/>
        <family val="4"/>
      </rPr>
      <t>服務項目-社區發展服務-本府補助案-核銷表件項下自行下載相關資料</t>
    </r>
  </si>
  <si>
    <t>應檢附資料</t>
  </si>
  <si>
    <t>活動申請</t>
  </si>
  <si>
    <t>添購設施設備</t>
  </si>
  <si>
    <t>研習</t>
  </si>
  <si>
    <t>宣導</t>
  </si>
  <si>
    <t>節慶</t>
  </si>
  <si>
    <t>裝備</t>
  </si>
  <si>
    <t>設施</t>
  </si>
  <si>
    <t>修繕</t>
  </si>
  <si>
    <t>核銷</t>
  </si>
  <si>
    <t>表一、領據</t>
  </si>
  <si>
    <t>ü</t>
  </si>
  <si>
    <t>表二、切結書</t>
  </si>
  <si>
    <t>表三、執行成果表</t>
  </si>
  <si>
    <t>表四、實際經費支出表</t>
  </si>
  <si>
    <t>表四-1、支出機關分攤表</t>
  </si>
  <si>
    <t>表五、支出憑證黏存單</t>
  </si>
  <si>
    <t>表五-1、支出科目分攤表</t>
  </si>
  <si>
    <t>表六、照片黏貼表</t>
  </si>
  <si>
    <t>表七、簽到表</t>
  </si>
  <si>
    <t xml:space="preserve"> </t>
  </si>
  <si>
    <t>表八、財產/非消耗品清冊</t>
  </si>
  <si>
    <t>表九、個人領據</t>
  </si>
  <si>
    <t>表十、個人所得稅、二代健保費
      統一申報切結書</t>
  </si>
  <si>
    <t>若未向國稅局申報個人綜合所得稅時，即須檢附本表，以示貴會將於年底統一申報(下年度1月10日前完成申報)。</t>
  </si>
  <si>
    <t>表十一、個人執勤裝備具領清冊</t>
  </si>
  <si>
    <t>節慶活動或社會福利宣導補助金額對照表</t>
  </si>
  <si>
    <t>預計申請金額</t>
  </si>
  <si>
    <t>應自籌金額</t>
  </si>
  <si>
    <t>總金額</t>
  </si>
  <si>
    <t>其他</t>
  </si>
  <si>
    <t>請填寫黄色欄位內容</t>
  </si>
  <si>
    <t>表
一</t>
  </si>
  <si>
    <t>協會名稱（全銜）</t>
  </si>
  <si>
    <t>計畫名稱</t>
  </si>
  <si>
    <t>縣府補助金額</t>
  </si>
  <si>
    <t>協會會址</t>
  </si>
  <si>
    <t>立案證書編號</t>
  </si>
  <si>
    <t>(如補發請加補發於後)</t>
  </si>
  <si>
    <t>統一編號</t>
  </si>
  <si>
    <t>共8碼(填寫阿拉伯數字)</t>
  </si>
  <si>
    <t>理事長（姓名）</t>
  </si>
  <si>
    <t>總幹事（姓名）</t>
  </si>
  <si>
    <t>會  計（姓名）</t>
  </si>
  <si>
    <t>填寫日期</t>
  </si>
  <si>
    <t>年</t>
  </si>
  <si>
    <t>月</t>
  </si>
  <si>
    <t>日</t>
  </si>
  <si>
    <t>存款銀行</t>
  </si>
  <si>
    <t>分行</t>
  </si>
  <si>
    <t>金融機構代號</t>
  </si>
  <si>
    <t>存帳戶名</t>
  </si>
  <si>
    <t>存帳帳號</t>
  </si>
  <si>
    <t>表
四</t>
  </si>
  <si>
    <t xml:space="preserve">縣府核准補助公文日期 </t>
  </si>
  <si>
    <t xml:space="preserve">縣府核准補助公文文號 </t>
  </si>
  <si>
    <t>府社區合字第</t>
  </si>
  <si>
    <t>號</t>
  </si>
  <si>
    <t>其他補助機關名稱</t>
  </si>
  <si>
    <t>補助金額</t>
  </si>
  <si>
    <t>以下請填寫申請補助計畫案之經費概算表內容</t>
  </si>
  <si>
    <t>以下請填寫實際開支經費內容</t>
  </si>
  <si>
    <t>申請項目</t>
  </si>
  <si>
    <t>規格
(單位)</t>
  </si>
  <si>
    <t>原計畫
概算金額</t>
  </si>
  <si>
    <t>實   際   支   出</t>
  </si>
  <si>
    <t>差 異
（+,-）</t>
  </si>
  <si>
    <t>備註</t>
  </si>
  <si>
    <t>※如有申請其他機關單位補助，請於備註欄內填寫「×××單位」。</t>
  </si>
  <si>
    <t>數量</t>
  </si>
  <si>
    <t>單價</t>
  </si>
  <si>
    <t>金額</t>
  </si>
  <si>
    <t>※粉紅色欄位限登打數字，禁止輸入非數字</t>
  </si>
  <si>
    <t>合計</t>
  </si>
  <si>
    <t>(自動計算勿填寫)</t>
  </si>
  <si>
    <t>表
三</t>
  </si>
  <si>
    <t>聯絡人（承辦人姓名）</t>
  </si>
  <si>
    <t>聯絡電話（手機和電話）</t>
  </si>
  <si>
    <t>活動辦理時間（完成日期）</t>
  </si>
  <si>
    <t>計畫辦理地點</t>
  </si>
  <si>
    <t>實際參與人數</t>
  </si>
  <si>
    <t>(請填寫為"約×××人")</t>
  </si>
  <si>
    <t>辦理內容</t>
  </si>
  <si>
    <t>若須換行請按鍵盤
ALT
+
Enter
即可換行</t>
  </si>
  <si>
    <t>實施效益、特色及影響</t>
  </si>
  <si>
    <t>宣傳及媒體有關報導</t>
  </si>
  <si>
    <t>本計畫改進建議</t>
  </si>
  <si>
    <t>【表一】</t>
  </si>
  <si>
    <t>領       據</t>
  </si>
  <si>
    <t xml:space="preserve">  茲向宜蘭縣政府請領補助辦理</t>
  </si>
  <si>
    <t>案，</t>
  </si>
  <si>
    <t>經費計新臺幣</t>
  </si>
  <si>
    <t>元整，屬實無誤。</t>
  </si>
  <si>
    <t>此據</t>
  </si>
  <si>
    <t>具領單位：</t>
  </si>
  <si>
    <t>會址：</t>
  </si>
  <si>
    <t>立案證書編號：</t>
  </si>
  <si>
    <t>統一編號：</t>
  </si>
  <si>
    <t>單位負責人（蓋章） ：</t>
  </si>
  <si>
    <t>總 幹 事（蓋章）：</t>
  </si>
  <si>
    <t>會計（蓋章）：</t>
  </si>
  <si>
    <t>存款銀行：</t>
  </si>
  <si>
    <t>分行：</t>
  </si>
  <si>
    <t>金融機構代號：</t>
  </si>
  <si>
    <t>存帳戶名：</t>
  </si>
  <si>
    <t>存帳帳號：</t>
  </si>
  <si>
    <t>中華民國</t>
  </si>
  <si>
    <t>存 簿 封 面 影 本 黏 貼 處
(另檢附帳戶核備函影本)</t>
  </si>
  <si>
    <t>【表二】</t>
  </si>
  <si>
    <t>切   結   書</t>
  </si>
  <si>
    <t xml:space="preserve">   茲同意切結貴府補助     </t>
  </si>
  <si>
    <t>申請辦理</t>
  </si>
  <si>
    <t>案，本案經費</t>
  </si>
  <si>
    <t>若經審計單位查核係不當支出，而須繳回時，立切結書人等二人願連</t>
  </si>
  <si>
    <t>帶負按原申請補助金額繳回貴府之責任，絕無異議，特立此書為憑證。</t>
  </si>
  <si>
    <t>此致</t>
  </si>
  <si>
    <t>宜蘭縣政府</t>
  </si>
  <si>
    <t>協會名稱：</t>
  </si>
  <si>
    <t>單位負責人
（蓋章）：</t>
  </si>
  <si>
    <t>總幹事
（蓋章）：</t>
  </si>
  <si>
    <t xml:space="preserve">中華民國  </t>
  </si>
  <si>
    <t>【表三】</t>
  </si>
  <si>
    <t>執 行 成 果 表</t>
  </si>
  <si>
    <t>一、</t>
  </si>
  <si>
    <t>計畫名稱：</t>
  </si>
  <si>
    <t>二、</t>
  </si>
  <si>
    <t>單位名稱：</t>
  </si>
  <si>
    <t>三、</t>
  </si>
  <si>
    <t>聯絡人：</t>
  </si>
  <si>
    <t>聯絡電話：</t>
  </si>
  <si>
    <t>四、</t>
  </si>
  <si>
    <t>辦理時間：</t>
  </si>
  <si>
    <t>五、</t>
  </si>
  <si>
    <t>辦理地點：</t>
  </si>
  <si>
    <t>六、</t>
  </si>
  <si>
    <t>實際參與人數：</t>
  </si>
  <si>
    <t>七、</t>
  </si>
  <si>
    <t>原概算表金額：</t>
  </si>
  <si>
    <t>八、</t>
  </si>
  <si>
    <t>實際支出金額：</t>
  </si>
  <si>
    <t>九、</t>
  </si>
  <si>
    <t>協會自籌金額：</t>
  </si>
  <si>
    <t>十、辦理內容：</t>
  </si>
  <si>
    <t>十一、實施效益、特色及影響：</t>
  </si>
  <si>
    <t>十二、宣傳及媒體有關報導：</t>
  </si>
  <si>
    <t>十三、本計畫改進建議：</t>
  </si>
  <si>
    <t>中 華 民 國</t>
  </si>
  <si>
    <t>【表四】</t>
  </si>
  <si>
    <t>實際經費支出表</t>
  </si>
  <si>
    <t xml:space="preserve">縣府核准補助日期： </t>
  </si>
  <si>
    <t xml:space="preserve">   府社區合字第</t>
  </si>
  <si>
    <t>縣府補助金額：</t>
  </si>
  <si>
    <t>其他機關補助金額：</t>
  </si>
  <si>
    <t>實際經費支出金額：</t>
  </si>
  <si>
    <t>實際經費如下：</t>
  </si>
  <si>
    <t>項目</t>
  </si>
  <si>
    <t>×</t>
  </si>
  <si>
    <t>總計</t>
  </si>
  <si>
    <t>製表人</t>
  </si>
  <si>
    <t>總幹事</t>
  </si>
  <si>
    <t>會計</t>
  </si>
  <si>
    <t>單位負責人</t>
  </si>
  <si>
    <t>【表四-1】</t>
  </si>
  <si>
    <t>支  出  機  關  分  攤  表</t>
  </si>
  <si>
    <t xml:space="preserve">所屬年月份： </t>
  </si>
  <si>
    <t>總金額：</t>
  </si>
  <si>
    <t>元整</t>
  </si>
  <si>
    <t>分    攤
機關名稱</t>
  </si>
  <si>
    <t>分攤基準
%</t>
  </si>
  <si>
    <t>分   攤
金   額</t>
  </si>
  <si>
    <t>（1）支出憑證由主辦機關另行保存或彙總附入支出憑證簿送審者，應加具本分攤表。
（2）各分攤機關以主辦機關出具之收據，附本分攤表。</t>
  </si>
  <si>
    <t>（3）原始憑證    張，分別黏附於    月份代辦支出計劃支出憑證第    號及    月份支出計劃購置費支出憑證簿第    號。</t>
  </si>
  <si>
    <t>合    計</t>
  </si>
  <si>
    <t xml:space="preserve">總幹事 </t>
  </si>
  <si>
    <t>支 出 憑 證 黏 存 單</t>
  </si>
  <si>
    <t xml:space="preserve">所屬年度：                            </t>
  </si>
  <si>
    <t>憑證編號：</t>
  </si>
  <si>
    <t>黏貼單據：</t>
  </si>
  <si>
    <t>張</t>
  </si>
  <si>
    <t>第</t>
  </si>
  <si>
    <t>計畫名稱或事由：</t>
  </si>
  <si>
    <t>金                      額</t>
  </si>
  <si>
    <t>用途說明</t>
  </si>
  <si>
    <t>千萬</t>
  </si>
  <si>
    <t>百萬</t>
  </si>
  <si>
    <t>十萬</t>
  </si>
  <si>
    <t>萬</t>
  </si>
  <si>
    <t>千</t>
  </si>
  <si>
    <t>百</t>
  </si>
  <si>
    <t>十</t>
  </si>
  <si>
    <t>元</t>
  </si>
  <si>
    <t xml:space="preserve">號 </t>
  </si>
  <si>
    <t>經辦</t>
  </si>
  <si>
    <t>驗收或證明</t>
  </si>
  <si>
    <t>財物登記</t>
  </si>
  <si>
    <t>………………………………………………憑………證………黏………貼………線………………………………………………</t>
  </si>
  <si>
    <t>【表五-1】</t>
  </si>
  <si>
    <t>【表五-2】</t>
  </si>
  <si>
    <t>【表五-3】</t>
  </si>
  <si>
    <t>支  出  科  目  分  攤  表</t>
  </si>
  <si>
    <t>（1）支出憑證由主辦機關另行保存或彙總附入支出憑證簿送審者，應加具本分攤表。
（3）各分攤機關以主辦機關出具之收據，附本分攤表。</t>
  </si>
  <si>
    <t>（1）支出憑證由主辦機關另行保存或彙總附入支出憑證簿送審者，應加具本分攤表。
（4）各分攤機關以主辦機關出具之收據，附本分攤表。</t>
  </si>
  <si>
    <t>（4）原始憑證    張，分別黏附於    月份代辦支出計劃支出憑證第    號及    月份支出計劃購置費支出憑證簿第    號。</t>
  </si>
  <si>
    <t>（5）原始憑證    張，分別黏附於    月份代辦支出計劃支出憑證第    號及    月份支出計劃購置費支出憑證簿第    號。</t>
  </si>
  <si>
    <t>照片黏貼表</t>
  </si>
  <si>
    <t>照片上或照片說明欄須加註日期</t>
  </si>
  <si>
    <t>照片說明：</t>
  </si>
  <si>
    <t>簽到表</t>
  </si>
  <si>
    <t>主辦單位：</t>
  </si>
  <si>
    <t>日期時間：</t>
  </si>
  <si>
    <t>【表八】</t>
  </si>
  <si>
    <t>宜蘭縣政府補助設施設備  財產/非消耗品清冊</t>
  </si>
  <si>
    <t>受補助單位名稱：</t>
  </si>
  <si>
    <t>序號</t>
  </si>
  <si>
    <t>財產編號</t>
  </si>
  <si>
    <t>財產名稱</t>
  </si>
  <si>
    <t>廠牌</t>
  </si>
  <si>
    <t>型式/號</t>
  </si>
  <si>
    <t>單位</t>
  </si>
  <si>
    <t>購置日期
年 月 日</t>
  </si>
  <si>
    <t>使用
年限</t>
  </si>
  <si>
    <t>總價</t>
  </si>
  <si>
    <t>存置地點</t>
  </si>
  <si>
    <t>製表人：</t>
  </si>
  <si>
    <t>會計：</t>
  </si>
  <si>
    <t>單位負責人：</t>
  </si>
  <si>
    <t>【表九】</t>
  </si>
  <si>
    <t>領     據</t>
  </si>
  <si>
    <t>茲收到</t>
  </si>
  <si>
    <t>舉辦</t>
  </si>
  <si>
    <t>個人所得費用：新臺幣</t>
  </si>
  <si>
    <t>元整。</t>
  </si>
  <si>
    <t>日期：</t>
  </si>
  <si>
    <t>節</t>
  </si>
  <si>
    <t>時間：</t>
  </si>
  <si>
    <r>
      <rPr>
        <sz val="18"/>
        <rFont val="標楷體"/>
        <family val="4"/>
      </rPr>
      <t xml:space="preserve">二代健保費用：
</t>
    </r>
    <r>
      <rPr>
        <sz val="11"/>
        <rFont val="標楷體"/>
        <family val="4"/>
      </rPr>
      <t>單筆24,000元以下不用</t>
    </r>
  </si>
  <si>
    <t>(扣繳率：2.11%，稅額：</t>
  </si>
  <si>
    <t>元)</t>
  </si>
  <si>
    <t>*請依相關規定檢附千分之四印花稅，</t>
  </si>
  <si>
    <t>稅額：</t>
  </si>
  <si>
    <t>具領人：</t>
  </si>
  <si>
    <t>簽章</t>
  </si>
  <si>
    <t>身分證字號：</t>
  </si>
  <si>
    <t>地址：</t>
  </si>
  <si>
    <t>【表十】</t>
  </si>
  <si>
    <t>個人所得稅、二代健保費統一申報切結書</t>
  </si>
  <si>
    <t>，接受貴府補</t>
  </si>
  <si>
    <t>助辦理</t>
  </si>
  <si>
    <t>案</t>
  </si>
  <si>
    <t>，</t>
  </si>
  <si>
    <t>由</t>
  </si>
  <si>
    <t>領取新臺幣</t>
  </si>
  <si>
    <t>，屬個人所得，本協會將於年底統一辦理所得、二代健保申報事</t>
  </si>
  <si>
    <t>宜，特立此書，以憑為證。</t>
  </si>
  <si>
    <t>單位負責人（蓋章）：</t>
  </si>
  <si>
    <t>總幹事（蓋章）：</t>
  </si>
  <si>
    <t xml:space="preserve">中 華 民 國        </t>
  </si>
  <si>
    <t>個人執勤裝備具領清冊</t>
  </si>
  <si>
    <t>編號</t>
  </si>
  <si>
    <t>具領人姓名</t>
  </si>
  <si>
    <t>具領裝備名稱</t>
  </si>
  <si>
    <t>志工手冊編號</t>
  </si>
  <si>
    <t>簽名</t>
  </si>
  <si>
    <t>負責人：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</si>
</sst>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#,##0_);[Red]\(#,##0\)"/>
    <numFmt numFmtId="178" formatCode="&quot;$&quot;#,##0_);[Red]&quot;($&quot;#,##0\)"/>
    <numFmt numFmtId="179" formatCode="[DBNum2][$-404]General"/>
    <numFmt numFmtId="180" formatCode="0_ "/>
    <numFmt numFmtId="181" formatCode="#,##0_);\(#,##0\)"/>
    <numFmt numFmtId="182" formatCode="#,##0;[Red]#,##0"/>
    <numFmt numFmtId="183" formatCode="#,##0_ "/>
    <numFmt numFmtId="184" formatCode="&quot;$&quot;#,##0_);&quot;($&quot;#,##0\)"/>
    <numFmt numFmtId="185" formatCode="&quot;$&quot;#,##0"/>
    <numFmt numFmtId="186" formatCode="\+#,##0;[Red]\-#,##0"/>
    <numFmt numFmtId="187" formatCode="0.0_ "/>
  </numFmts>
  <fonts count="83">
    <font>
      <sz val="12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8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b/>
      <sz val="22"/>
      <name val="標楷體"/>
      <family val="4"/>
    </font>
    <font>
      <sz val="18"/>
      <color indexed="10"/>
      <name val="標楷體"/>
      <family val="4"/>
    </font>
    <font>
      <b/>
      <sz val="12"/>
      <name val="新細明體"/>
      <family val="1"/>
    </font>
    <font>
      <b/>
      <sz val="18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b/>
      <sz val="24"/>
      <name val="標楷體"/>
      <family val="4"/>
    </font>
    <font>
      <sz val="20"/>
      <name val="標楷體"/>
      <family val="4"/>
    </font>
    <font>
      <b/>
      <sz val="24"/>
      <name val="新細明體"/>
      <family val="1"/>
    </font>
    <font>
      <sz val="16"/>
      <color indexed="9"/>
      <name val="標楷體"/>
      <family val="4"/>
    </font>
    <font>
      <b/>
      <u val="single"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color indexed="9"/>
      <name val="標楷體"/>
      <family val="4"/>
    </font>
    <font>
      <u val="single"/>
      <sz val="16"/>
      <name val="標楷體"/>
      <family val="4"/>
    </font>
    <font>
      <sz val="12"/>
      <color indexed="9"/>
      <name val="標楷體"/>
      <family val="4"/>
    </font>
    <font>
      <sz val="14"/>
      <color indexed="9"/>
      <name val="新細明體"/>
      <family val="1"/>
    </font>
    <font>
      <b/>
      <sz val="36"/>
      <name val="標楷體"/>
      <family val="4"/>
    </font>
    <font>
      <b/>
      <sz val="18"/>
      <color indexed="10"/>
      <name val="標楷體"/>
      <family val="4"/>
    </font>
    <font>
      <sz val="18"/>
      <color indexed="12"/>
      <name val="標楷體"/>
      <family val="4"/>
    </font>
    <font>
      <sz val="18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2"/>
      <name val="標楷體"/>
      <family val="4"/>
    </font>
    <font>
      <sz val="12"/>
      <color indexed="10"/>
      <name val="標楷體"/>
      <family val="4"/>
    </font>
    <font>
      <sz val="20"/>
      <name val="Wingdings"/>
      <family val="0"/>
    </font>
    <font>
      <sz val="20"/>
      <name val="新細明體"/>
      <family val="1"/>
    </font>
    <font>
      <sz val="14"/>
      <name val="Times New Roman"/>
      <family val="1"/>
    </font>
    <font>
      <sz val="11"/>
      <color indexed="9"/>
      <name val="新細明體"/>
      <family val="1"/>
    </font>
    <font>
      <b/>
      <sz val="11"/>
      <color indexed="54"/>
      <name val="新細明體"/>
      <family val="1"/>
    </font>
    <font>
      <i/>
      <sz val="11"/>
      <color indexed="23"/>
      <name val="新細明體"/>
      <family val="1"/>
    </font>
    <font>
      <sz val="11"/>
      <color indexed="8"/>
      <name val="新細明體"/>
      <family val="1"/>
    </font>
    <font>
      <sz val="10"/>
      <name val="Arial"/>
      <family val="2"/>
    </font>
    <font>
      <u val="single"/>
      <sz val="11"/>
      <color indexed="20"/>
      <name val="新細明體"/>
      <family val="1"/>
    </font>
    <font>
      <b/>
      <sz val="15"/>
      <color indexed="54"/>
      <name val="新細明體"/>
      <family val="1"/>
    </font>
    <font>
      <sz val="12"/>
      <color indexed="8"/>
      <name val="新細明體"/>
      <family val="1"/>
    </font>
    <font>
      <sz val="11"/>
      <color indexed="19"/>
      <name val="新細明體"/>
      <family val="1"/>
    </font>
    <font>
      <b/>
      <sz val="11"/>
      <color indexed="9"/>
      <name val="新細明體"/>
      <family val="1"/>
    </font>
    <font>
      <b/>
      <sz val="18"/>
      <color indexed="54"/>
      <name val="新細明體"/>
      <family val="1"/>
    </font>
    <font>
      <u val="single"/>
      <sz val="11"/>
      <color indexed="12"/>
      <name val="新細明體"/>
      <family val="1"/>
    </font>
    <font>
      <b/>
      <sz val="11"/>
      <color indexed="8"/>
      <name val="新細明體"/>
      <family val="1"/>
    </font>
    <font>
      <b/>
      <sz val="11"/>
      <color indexed="63"/>
      <name val="新細明體"/>
      <family val="1"/>
    </font>
    <font>
      <b/>
      <sz val="13"/>
      <color indexed="54"/>
      <name val="新細明體"/>
      <family val="1"/>
    </font>
    <font>
      <sz val="11"/>
      <color indexed="10"/>
      <name val="新細明體"/>
      <family val="1"/>
    </font>
    <font>
      <sz val="11"/>
      <color indexed="16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b/>
      <sz val="11"/>
      <color indexed="53"/>
      <name val="新細明體"/>
      <family val="1"/>
    </font>
    <font>
      <sz val="11"/>
      <color indexed="53"/>
      <name val="新細明體"/>
      <family val="1"/>
    </font>
    <font>
      <u val="single"/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11"/>
      <color rgb="FF0000FF"/>
      <name val="Calibri"/>
      <family val="1"/>
    </font>
    <font>
      <sz val="11"/>
      <color theme="1"/>
      <name val="Calibri"/>
      <family val="1"/>
    </font>
    <font>
      <sz val="12"/>
      <color indexed="8"/>
      <name val="Calibri"/>
      <family val="1"/>
    </font>
    <font>
      <u val="single"/>
      <sz val="11"/>
      <color rgb="FF800080"/>
      <name val="Calibri"/>
      <family val="1"/>
    </font>
    <font>
      <sz val="11"/>
      <color theme="0"/>
      <name val="Calibri"/>
      <family val="1"/>
    </font>
    <font>
      <sz val="11"/>
      <color rgb="FFFF0000"/>
      <name val="Calibri"/>
      <family val="1"/>
    </font>
    <font>
      <b/>
      <sz val="18"/>
      <color theme="3"/>
      <name val="Calibri"/>
      <family val="1"/>
    </font>
    <font>
      <i/>
      <sz val="11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006100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rgb="FFFA7D00"/>
      <name val="Calibri"/>
      <family val="1"/>
    </font>
    <font>
      <b/>
      <sz val="11"/>
      <color rgb="FFFFFFFF"/>
      <name val="Calibri"/>
      <family val="1"/>
    </font>
    <font>
      <sz val="11"/>
      <color rgb="FFFA7D00"/>
      <name val="Calibri"/>
      <family val="1"/>
    </font>
    <font>
      <b/>
      <sz val="11"/>
      <color theme="1"/>
      <name val="Calibri"/>
      <family val="1"/>
    </font>
    <font>
      <sz val="11"/>
      <color rgb="FF9C0006"/>
      <name val="Calibri"/>
      <family val="1"/>
    </font>
    <font>
      <sz val="11"/>
      <color rgb="FF9C65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" borderId="0" applyNumberFormat="0" applyBorder="0" applyAlignment="0" applyProtection="0"/>
    <xf numFmtId="41" fontId="43" fillId="0" borderId="0" applyFill="0" applyBorder="0" applyAlignment="0" applyProtection="0"/>
    <xf numFmtId="176" fontId="0" fillId="0" borderId="0" applyFill="0" applyBorder="0" applyProtection="0">
      <alignment vertical="center"/>
    </xf>
    <xf numFmtId="0" fontId="64" fillId="3" borderId="0" applyNumberFormat="0" applyBorder="0" applyAlignment="0" applyProtection="0"/>
    <xf numFmtId="44" fontId="43" fillId="0" borderId="0" applyFill="0" applyBorder="0" applyAlignment="0" applyProtection="0"/>
    <xf numFmtId="0" fontId="65" fillId="4" borderId="1" applyNumberFormat="0" applyFont="0" applyAlignment="0" applyProtection="0"/>
    <xf numFmtId="0" fontId="66" fillId="0" borderId="0" applyNumberFormat="0" applyFill="0" applyBorder="0" applyAlignment="0" applyProtection="0"/>
    <xf numFmtId="9" fontId="43" fillId="0" borderId="0" applyFill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7" fillId="7" borderId="0" applyNumberFormat="0" applyBorder="0" applyAlignment="0" applyProtection="0"/>
    <xf numFmtId="42" fontId="43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67" fillId="9" borderId="0" applyNumberFormat="0" applyBorder="0" applyAlignment="0" applyProtection="0"/>
    <xf numFmtId="0" fontId="71" fillId="0" borderId="2" applyNumberFormat="0" applyFill="0" applyAlignment="0" applyProtection="0"/>
    <xf numFmtId="0" fontId="67" fillId="10" borderId="0" applyNumberFormat="0" applyBorder="0" applyAlignment="0" applyProtection="0"/>
    <xf numFmtId="0" fontId="72" fillId="0" borderId="2" applyNumberFormat="0" applyFill="0" applyAlignment="0" applyProtection="0"/>
    <xf numFmtId="0" fontId="67" fillId="11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12" borderId="0" applyNumberFormat="0" applyBorder="0" applyAlignment="0" applyProtection="0"/>
    <xf numFmtId="0" fontId="75" fillId="13" borderId="4" applyNumberFormat="0" applyAlignment="0" applyProtection="0"/>
    <xf numFmtId="0" fontId="76" fillId="14" borderId="5" applyNumberFormat="0" applyAlignment="0" applyProtection="0"/>
    <xf numFmtId="0" fontId="77" fillId="14" borderId="4" applyNumberFormat="0" applyAlignment="0" applyProtection="0"/>
    <xf numFmtId="0" fontId="78" fillId="15" borderId="6" applyNumberForma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16" borderId="0" applyNumberFormat="0" applyBorder="0" applyAlignment="0" applyProtection="0"/>
    <xf numFmtId="0" fontId="82" fillId="17" borderId="0" applyNumberFormat="0" applyBorder="0" applyAlignment="0" applyProtection="0"/>
    <xf numFmtId="0" fontId="67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7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4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439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78" fontId="3" fillId="0" borderId="0" xfId="18" applyNumberFormat="1" applyFont="1" applyFill="1" applyBorder="1" applyAlignment="1" applyProtection="1">
      <alignment horizontal="center" vertical="center" shrinkToFit="1"/>
      <protection/>
    </xf>
    <xf numFmtId="178" fontId="3" fillId="0" borderId="11" xfId="18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9" xfId="0" applyFont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" fillId="0" borderId="0" xfId="0" applyFont="1" applyAlignment="1">
      <alignment vertical="center"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49" fontId="14" fillId="0" borderId="11" xfId="0" applyNumberFormat="1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181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181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81" fontId="1" fillId="0" borderId="15" xfId="0" applyNumberFormat="1" applyFont="1" applyFill="1" applyBorder="1" applyAlignment="1" applyProtection="1">
      <alignment horizontal="left" vertical="center" shrinkToFit="1"/>
      <protection/>
    </xf>
    <xf numFmtId="181" fontId="1" fillId="0" borderId="0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Border="1" applyAlignment="1" applyProtection="1">
      <alignment horizontal="center" vertical="center" shrinkToFit="1"/>
      <protection/>
    </xf>
    <xf numFmtId="177" fontId="3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>
      <alignment horizontal="left" vertical="center" shrinkToFit="1"/>
      <protection/>
    </xf>
    <xf numFmtId="0" fontId="18" fillId="0" borderId="9" xfId="0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9" fontId="20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9" fontId="20" fillId="0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0" fontId="3" fillId="0" borderId="20" xfId="0" applyFont="1" applyFill="1" applyBorder="1" applyAlignment="1" applyProtection="1">
      <alignment horizontal="left" vertical="top" wrapText="1" shrinkToFit="1"/>
      <protection/>
    </xf>
    <xf numFmtId="3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top" shrinkToFit="1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shrinkToFi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3" fontId="13" fillId="0" borderId="9" xfId="0" applyNumberFormat="1" applyFont="1" applyFill="1" applyBorder="1" applyAlignment="1" applyProtection="1">
      <alignment horizontal="right" vertical="center" shrinkToFi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distributed" wrapText="1"/>
      <protection/>
    </xf>
    <xf numFmtId="0" fontId="4" fillId="0" borderId="12" xfId="0" applyNumberFormat="1" applyFont="1" applyFill="1" applyBorder="1" applyAlignment="1" applyProtection="1">
      <alignment horizontal="left" vertical="center" shrinkToFit="1"/>
      <protection/>
    </xf>
    <xf numFmtId="0" fontId="6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183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distributed" vertical="center"/>
      <protection/>
    </xf>
    <xf numFmtId="183" fontId="3" fillId="0" borderId="9" xfId="0" applyNumberFormat="1" applyFont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184" fontId="3" fillId="0" borderId="10" xfId="18" applyNumberFormat="1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4" fontId="1" fillId="0" borderId="9" xfId="0" applyNumberFormat="1" applyFont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Border="1" applyAlignment="1" applyProtection="1">
      <alignment horizontal="center" vertical="center"/>
      <protection/>
    </xf>
    <xf numFmtId="185" fontId="3" fillId="0" borderId="10" xfId="0" applyNumberFormat="1" applyFont="1" applyFill="1" applyBorder="1" applyAlignment="1" applyProtection="1">
      <alignment horizontal="center" vertical="center" shrinkToFit="1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185" fontId="24" fillId="0" borderId="15" xfId="0" applyNumberFormat="1" applyFont="1" applyFill="1" applyBorder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textRotation="255" wrapText="1"/>
      <protection/>
    </xf>
    <xf numFmtId="181" fontId="3" fillId="0" borderId="0" xfId="0" applyNumberFormat="1" applyFont="1" applyFill="1" applyBorder="1" applyAlignment="1" applyProtection="1">
      <alignment horizontal="center" vertical="center" textRotation="255" wrapText="1"/>
      <protection/>
    </xf>
    <xf numFmtId="184" fontId="3" fillId="0" borderId="9" xfId="18" applyNumberFormat="1" applyFont="1" applyFill="1" applyBorder="1" applyAlignment="1" applyProtection="1">
      <alignment vertical="center" shrinkToFit="1"/>
      <protection/>
    </xf>
    <xf numFmtId="0" fontId="25" fillId="0" borderId="18" xfId="18" applyNumberFormat="1" applyFont="1" applyFill="1" applyBorder="1" applyAlignment="1" applyProtection="1">
      <alignment horizontal="center" vertical="distributed" wrapText="1"/>
      <protection/>
    </xf>
    <xf numFmtId="178" fontId="3" fillId="0" borderId="19" xfId="18" applyNumberFormat="1" applyFont="1" applyFill="1" applyBorder="1" applyAlignment="1" applyProtection="1">
      <alignment horizontal="left" vertical="center" shrinkToFit="1"/>
      <protection/>
    </xf>
    <xf numFmtId="178" fontId="3" fillId="0" borderId="20" xfId="18" applyNumberFormat="1" applyFont="1" applyFill="1" applyBorder="1" applyAlignment="1" applyProtection="1">
      <alignment horizontal="left" vertical="center" shrinkToFi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shrinkToFi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 vertical="center" shrinkToFit="1"/>
      <protection/>
    </xf>
    <xf numFmtId="4" fontId="26" fillId="0" borderId="11" xfId="0" applyNumberFormat="1" applyFont="1" applyFill="1" applyBorder="1" applyAlignment="1" applyProtection="1">
      <alignment horizontal="center" vertical="center" shrinkToFit="1"/>
      <protection/>
    </xf>
    <xf numFmtId="182" fontId="3" fillId="0" borderId="12" xfId="0" applyNumberFormat="1" applyFont="1" applyFill="1" applyBorder="1" applyAlignment="1" applyProtection="1">
      <alignment horizontal="right" vertical="center" shrinkToFit="1"/>
      <protection/>
    </xf>
    <xf numFmtId="3" fontId="3" fillId="0" borderId="9" xfId="0" applyNumberFormat="1" applyFont="1" applyFill="1" applyBorder="1" applyAlignment="1" applyProtection="1">
      <alignment horizontal="right" vertical="center" shrinkToFit="1"/>
      <protection/>
    </xf>
    <xf numFmtId="4" fontId="26" fillId="0" borderId="17" xfId="0" applyNumberFormat="1" applyFont="1" applyFill="1" applyBorder="1" applyAlignment="1" applyProtection="1">
      <alignment horizontal="center" vertical="center" shrinkToFit="1"/>
      <protection/>
    </xf>
    <xf numFmtId="4" fontId="26" fillId="0" borderId="15" xfId="0" applyNumberFormat="1" applyFont="1" applyFill="1" applyBorder="1" applyAlignment="1" applyProtection="1">
      <alignment horizontal="center" vertical="center" shrinkToFit="1"/>
      <protection/>
    </xf>
    <xf numFmtId="182" fontId="3" fillId="0" borderId="21" xfId="0" applyNumberFormat="1" applyFont="1" applyFill="1" applyBorder="1" applyAlignment="1" applyProtection="1">
      <alignment horizontal="right" vertical="center" shrinkToFit="1"/>
      <protection/>
    </xf>
    <xf numFmtId="185" fontId="3" fillId="0" borderId="9" xfId="0" applyNumberFormat="1" applyFont="1" applyFill="1" applyBorder="1" applyAlignment="1" applyProtection="1">
      <alignment horizontal="center" vertical="center" shrinkToFit="1"/>
      <protection/>
    </xf>
    <xf numFmtId="185" fontId="3" fillId="0" borderId="0" xfId="0" applyNumberFormat="1" applyFont="1" applyFill="1" applyBorder="1" applyAlignment="1" applyProtection="1">
      <alignment horizontal="center" vertical="center" shrinkToFit="1"/>
      <protection/>
    </xf>
    <xf numFmtId="186" fontId="27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186" fontId="0" fillId="0" borderId="9" xfId="0" applyNumberFormat="1" applyFont="1" applyFill="1" applyBorder="1" applyAlignment="1" applyProtection="1">
      <alignment horizontal="right" vertical="center" shrinkToFit="1"/>
      <protection/>
    </xf>
    <xf numFmtId="0" fontId="0" fillId="0" borderId="9" xfId="0" applyNumberFormat="1" applyFill="1" applyBorder="1" applyAlignment="1" applyProtection="1">
      <alignment horizontal="center" vertical="center" wrapText="1" shrinkToFit="1"/>
      <protection/>
    </xf>
    <xf numFmtId="186" fontId="27" fillId="0" borderId="9" xfId="0" applyNumberFormat="1" applyFont="1" applyFill="1" applyBorder="1" applyAlignment="1" applyProtection="1">
      <alignment horizontal="center" vertical="center" shrinkToFit="1"/>
      <protection/>
    </xf>
    <xf numFmtId="181" fontId="1" fillId="0" borderId="0" xfId="0" applyNumberFormat="1" applyFont="1" applyAlignment="1" applyProtection="1">
      <alignment horizontal="center" vertical="center" textRotation="255"/>
      <protection/>
    </xf>
    <xf numFmtId="181" fontId="1" fillId="0" borderId="0" xfId="0" applyNumberFormat="1" applyFont="1" applyAlignment="1" applyProtection="1">
      <alignment horizontal="center" vertical="center" wrapText="1"/>
      <protection/>
    </xf>
    <xf numFmtId="181" fontId="1" fillId="0" borderId="0" xfId="0" applyNumberFormat="1" applyFont="1" applyAlignment="1" applyProtection="1">
      <alignment horizontal="center" vertical="center" textRotation="255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183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179" fontId="4" fillId="0" borderId="9" xfId="0" applyNumberFormat="1" applyFont="1" applyFill="1" applyBorder="1" applyAlignment="1" applyProtection="1">
      <alignment horizontal="left" vertical="center" shrinkToFit="1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left" vertical="center" shrinkToFit="1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185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3" fillId="0" borderId="20" xfId="18" applyNumberFormat="1" applyFont="1" applyFill="1" applyBorder="1" applyAlignment="1" applyProtection="1">
      <alignment horizontal="left" vertical="top" wrapText="1" shrinkToFit="1"/>
      <protection/>
    </xf>
    <xf numFmtId="0" fontId="3" fillId="0" borderId="20" xfId="18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8" fontId="4" fillId="0" borderId="9" xfId="0" applyNumberFormat="1" applyFont="1" applyFill="1" applyBorder="1" applyAlignment="1" applyProtection="1">
      <alignment horizontal="left" vertical="center" shrinkToFit="1"/>
      <protection/>
    </xf>
    <xf numFmtId="178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vertical="center" shrinkToFit="1"/>
      <protection/>
    </xf>
    <xf numFmtId="0" fontId="3" fillId="0" borderId="0" xfId="18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top" shrinkToFi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distributed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79" fontId="29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9" fontId="29" fillId="0" borderId="0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distributed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distributed" vertical="distributed" wrapText="1"/>
      <protection/>
    </xf>
    <xf numFmtId="49" fontId="6" fillId="0" borderId="0" xfId="0" applyNumberFormat="1" applyFont="1" applyFill="1" applyBorder="1" applyAlignment="1" applyProtection="1">
      <alignment horizontal="left" vertical="top" shrinkToFit="1"/>
      <protection/>
    </xf>
    <xf numFmtId="0" fontId="6" fillId="0" borderId="0" xfId="0" applyFont="1" applyFill="1" applyBorder="1" applyAlignment="1" applyProtection="1">
      <alignment horizontal="center" vertical="distributed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183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distributed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182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vertical="center"/>
      <protection/>
    </xf>
    <xf numFmtId="0" fontId="34" fillId="0" borderId="16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horizontal="left" vertical="center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shrinkToFit="1"/>
      <protection locked="0"/>
    </xf>
    <xf numFmtId="182" fontId="3" fillId="34" borderId="9" xfId="0" applyNumberFormat="1" applyFont="1" applyFill="1" applyBorder="1" applyAlignment="1" applyProtection="1">
      <alignment horizontal="right" vertical="center" shrinkToFit="1"/>
      <protection locked="0"/>
    </xf>
    <xf numFmtId="177" fontId="33" fillId="0" borderId="19" xfId="0" applyNumberFormat="1" applyFont="1" applyBorder="1" applyAlignment="1" applyProtection="1">
      <alignment horizontal="center" vertical="top" textRotation="255" wrapText="1"/>
      <protection/>
    </xf>
    <xf numFmtId="182" fontId="3" fillId="34" borderId="20" xfId="0" applyNumberFormat="1" applyFont="1" applyFill="1" applyBorder="1" applyAlignment="1" applyProtection="1">
      <alignment vertical="center" shrinkToFit="1"/>
      <protection locked="0"/>
    </xf>
    <xf numFmtId="182" fontId="3" fillId="0" borderId="21" xfId="0" applyNumberFormat="1" applyFont="1" applyBorder="1" applyAlignment="1" applyProtection="1">
      <alignment vertical="center" shrinkToFit="1"/>
      <protection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82" fontId="3" fillId="34" borderId="9" xfId="0" applyNumberFormat="1" applyFont="1" applyFill="1" applyBorder="1" applyAlignment="1" applyProtection="1">
      <alignment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Border="1" applyAlignment="1" applyProtection="1">
      <alignment vertical="center" shrinkToFi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 shrinkToFit="1"/>
      <protection locked="0"/>
    </xf>
    <xf numFmtId="179" fontId="6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25" xfId="0" applyFont="1" applyBorder="1" applyAlignment="1" applyProtection="1">
      <alignment horizontal="center" vertical="top" textRotation="255" wrapText="1"/>
      <protection/>
    </xf>
    <xf numFmtId="0" fontId="33" fillId="0" borderId="0" xfId="0" applyFont="1" applyBorder="1" applyAlignment="1">
      <alignment vertical="top" textRotation="255" wrapText="1"/>
    </xf>
    <xf numFmtId="182" fontId="3" fillId="0" borderId="20" xfId="0" applyNumberFormat="1" applyFont="1" applyBorder="1" applyAlignment="1" applyProtection="1">
      <alignment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top" textRotation="255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textRotation="255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center" vertical="center" textRotation="255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textRotation="255"/>
      <protection/>
    </xf>
    <xf numFmtId="0" fontId="4" fillId="0" borderId="9" xfId="0" applyFont="1" applyBorder="1" applyAlignment="1" applyProtection="1">
      <alignment vertical="center"/>
      <protection/>
    </xf>
    <xf numFmtId="0" fontId="3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" fontId="38" fillId="0" borderId="9" xfId="0" applyNumberFormat="1" applyFont="1" applyBorder="1" applyAlignment="1">
      <alignment horizontal="center" vertical="center"/>
    </xf>
    <xf numFmtId="187" fontId="38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87" fontId="3" fillId="0" borderId="9" xfId="0" applyNumberFormat="1" applyFont="1" applyBorder="1" applyAlignment="1">
      <alignment vertical="center"/>
    </xf>
    <xf numFmtId="0" fontId="9" fillId="0" borderId="9" xfId="0" applyFont="1" applyBorder="1" applyAlignment="1" applyProtection="1">
      <alignment vertical="center"/>
      <protection locked="0"/>
    </xf>
  </cellXfs>
  <cellStyles count="49">
    <cellStyle name="Normal" xfId="0"/>
    <cellStyle name="Hyperlink" xfId="15"/>
    <cellStyle name="20% - 輔色2" xfId="16"/>
    <cellStyle name="Comma [0]" xfId="17"/>
    <cellStyle name="Comma" xfId="18"/>
    <cellStyle name="20% - 輔色1" xfId="19"/>
    <cellStyle name="Currency" xfId="20"/>
    <cellStyle name="備註" xfId="21"/>
    <cellStyle name="Followed Hyperlink" xfId="22"/>
    <cellStyle name="Percent" xfId="23"/>
    <cellStyle name="20% - 輔色5" xfId="24"/>
    <cellStyle name="40% - 輔色3" xfId="25"/>
    <cellStyle name="60% - 輔色1" xfId="26"/>
    <cellStyle name="Currency [0]" xfId="27"/>
    <cellStyle name="警告文字" xfId="28"/>
    <cellStyle name="標題" xfId="29"/>
    <cellStyle name="說明文字" xfId="30"/>
    <cellStyle name="40% - 輔色6" xfId="31"/>
    <cellStyle name="60% - 輔色4" xfId="32"/>
    <cellStyle name="標題 1" xfId="33"/>
    <cellStyle name="60% - 輔色5" xfId="34"/>
    <cellStyle name="標題 2" xfId="35"/>
    <cellStyle name="60% - 輔色6" xfId="36"/>
    <cellStyle name="標題 3" xfId="37"/>
    <cellStyle name="標題 4" xfId="38"/>
    <cellStyle name="好" xfId="39"/>
    <cellStyle name="輸入" xfId="40"/>
    <cellStyle name="輸出" xfId="41"/>
    <cellStyle name="計算方式" xfId="42"/>
    <cellStyle name="檢查儲存格" xfId="43"/>
    <cellStyle name="連結的儲存格" xfId="44"/>
    <cellStyle name="加總" xfId="45"/>
    <cellStyle name="壞" xfId="46"/>
    <cellStyle name="中性" xfId="47"/>
    <cellStyle name="輔色1" xfId="48"/>
    <cellStyle name="20% - 輔色3" xfId="49"/>
    <cellStyle name="40% - 輔色1" xfId="50"/>
    <cellStyle name="輔色2" xfId="51"/>
    <cellStyle name="20% - 輔色4" xfId="52"/>
    <cellStyle name="40% - 輔色2" xfId="53"/>
    <cellStyle name="20% - 輔色6" xfId="54"/>
    <cellStyle name="40% - 輔色4" xfId="55"/>
    <cellStyle name="60% - 輔色2" xfId="56"/>
    <cellStyle name="輔色3" xfId="57"/>
    <cellStyle name="40% - 輔色5" xfId="58"/>
    <cellStyle name="60% - 輔色3" xfId="59"/>
    <cellStyle name="輔色4" xfId="60"/>
    <cellStyle name="輔色5" xfId="61"/>
    <cellStyle name="輔色6" xfId="62"/>
  </cellStyles>
  <dxfs count="12">
    <dxf>
      <font>
        <b val="0"/>
        <i val="0"/>
        <sz val="12"/>
        <color rgb="FFFFFFFF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2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2"/>
        <color rgb="FFFFFFFF"/>
      </font>
      <border/>
    </dxf>
    <dxf>
      <font>
        <b val="0"/>
        <sz val="12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2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2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2"/>
        <color rgb="FFFF0000"/>
      </font>
      <border/>
    </dxf>
    <dxf>
      <font>
        <b val="0"/>
        <i val="0"/>
        <sz val="12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i val="0"/>
        <strike val="0"/>
        <sz val="12"/>
        <color rgb="FF000000"/>
      </font>
      <border/>
    </dxf>
    <dxf>
      <font>
        <b val="0"/>
        <sz val="12"/>
        <color rgb="FFFFFFFF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sz val="12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11</xdr:row>
      <xdr:rowOff>95250</xdr:rowOff>
    </xdr:from>
    <xdr:to>
      <xdr:col>21</xdr:col>
      <xdr:colOff>152400</xdr:colOff>
      <xdr:row>23</xdr:row>
      <xdr:rowOff>180975</xdr:rowOff>
    </xdr:to>
    <xdr:sp>
      <xdr:nvSpPr>
        <xdr:cNvPr id="1" name="Rectangle 16"/>
        <xdr:cNvSpPr>
          <a:spLocks/>
        </xdr:cNvSpPr>
      </xdr:nvSpPr>
      <xdr:spPr>
        <a:xfrm>
          <a:off x="6543675" y="329565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9</xdr:col>
      <xdr:colOff>361950</xdr:colOff>
      <xdr:row>16</xdr:row>
      <xdr:rowOff>142875</xdr:rowOff>
    </xdr:from>
    <xdr:to>
      <xdr:col>11</xdr:col>
      <xdr:colOff>295275</xdr:colOff>
      <xdr:row>22</xdr:row>
      <xdr:rowOff>228600</xdr:rowOff>
    </xdr:to>
    <xdr:grpSp>
      <xdr:nvGrpSpPr>
        <xdr:cNvPr id="2" name="Group 17"/>
        <xdr:cNvGrpSpPr>
          <a:grpSpLocks/>
        </xdr:cNvGrpSpPr>
      </xdr:nvGrpSpPr>
      <xdr:grpSpPr>
        <a:xfrm>
          <a:off x="4305300" y="4733925"/>
          <a:ext cx="809625" cy="2371725"/>
          <a:chOff x="6390" y="7478"/>
          <a:chExt cx="1203" cy="3740"/>
        </a:xfrm>
        <a:solidFill>
          <a:srgbClr val="FFFFFF"/>
        </a:solidFill>
      </xdr:grpSpPr>
      <xdr:sp>
        <xdr:nvSpPr>
          <xdr:cNvPr id="3" name="Rectangle 18"/>
          <xdr:cNvSpPr>
            <a:spLocks/>
          </xdr:cNvSpPr>
        </xdr:nvSpPr>
        <xdr:spPr>
          <a:xfrm>
            <a:off x="6404" y="7478"/>
            <a:ext cx="1189" cy="1131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Rectangle 19"/>
          <xdr:cNvSpPr>
            <a:spLocks/>
          </xdr:cNvSpPr>
        </xdr:nvSpPr>
        <xdr:spPr>
          <a:xfrm>
            <a:off x="6390" y="8787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390" y="10089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1" name="Rectangle 19"/>
        <xdr:cNvSpPr>
          <a:spLocks/>
        </xdr:cNvSpPr>
      </xdr:nvSpPr>
      <xdr:spPr>
        <a:xfrm>
          <a:off x="5067300" y="47910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2" name="Rectangle 20"/>
        <xdr:cNvSpPr>
          <a:spLocks/>
        </xdr:cNvSpPr>
      </xdr:nvSpPr>
      <xdr:spPr>
        <a:xfrm>
          <a:off x="5819775" y="101631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3" name="Rectangle 21"/>
        <xdr:cNvSpPr>
          <a:spLocks/>
        </xdr:cNvSpPr>
      </xdr:nvSpPr>
      <xdr:spPr>
        <a:xfrm>
          <a:off x="5829300" y="111728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4" name="Rectangle 22"/>
        <xdr:cNvSpPr>
          <a:spLocks/>
        </xdr:cNvSpPr>
      </xdr:nvSpPr>
      <xdr:spPr>
        <a:xfrm>
          <a:off x="5067300" y="47910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5" name="Rectangle 23"/>
        <xdr:cNvSpPr>
          <a:spLocks/>
        </xdr:cNvSpPr>
      </xdr:nvSpPr>
      <xdr:spPr>
        <a:xfrm>
          <a:off x="5819775" y="101631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6" name="Rectangle 24"/>
        <xdr:cNvSpPr>
          <a:spLocks/>
        </xdr:cNvSpPr>
      </xdr:nvSpPr>
      <xdr:spPr>
        <a:xfrm>
          <a:off x="5829300" y="111728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9</xdr:row>
      <xdr:rowOff>371475</xdr:rowOff>
    </xdr:from>
    <xdr:to>
      <xdr:col>23</xdr:col>
      <xdr:colOff>381000</xdr:colOff>
      <xdr:row>20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6781800" y="4800600"/>
          <a:ext cx="27336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219075</xdr:colOff>
      <xdr:row>0</xdr:row>
      <xdr:rowOff>142875</xdr:rowOff>
    </xdr:from>
    <xdr:to>
      <xdr:col>19</xdr:col>
      <xdr:colOff>304800</xdr:colOff>
      <xdr:row>1</xdr:row>
      <xdr:rowOff>76200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5857875" y="142875"/>
          <a:ext cx="1143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35</xdr:col>
      <xdr:colOff>209550</xdr:colOff>
      <xdr:row>0</xdr:row>
      <xdr:rowOff>133350</xdr:rowOff>
    </xdr:from>
    <xdr:to>
      <xdr:col>38</xdr:col>
      <xdr:colOff>285750</xdr:colOff>
      <xdr:row>1</xdr:row>
      <xdr:rowOff>57150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1254442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54</xdr:col>
      <xdr:colOff>200025</xdr:colOff>
      <xdr:row>0</xdr:row>
      <xdr:rowOff>133350</xdr:rowOff>
    </xdr:from>
    <xdr:to>
      <xdr:col>57</xdr:col>
      <xdr:colOff>276225</xdr:colOff>
      <xdr:row>1</xdr:row>
      <xdr:rowOff>57150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1923097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73</xdr:col>
      <xdr:colOff>200025</xdr:colOff>
      <xdr:row>0</xdr:row>
      <xdr:rowOff>123825</xdr:rowOff>
    </xdr:from>
    <xdr:to>
      <xdr:col>76</xdr:col>
      <xdr:colOff>276225</xdr:colOff>
      <xdr:row>1</xdr:row>
      <xdr:rowOff>47625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25927050" y="123825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92</xdr:col>
      <xdr:colOff>200025</xdr:colOff>
      <xdr:row>0</xdr:row>
      <xdr:rowOff>142875</xdr:rowOff>
    </xdr:from>
    <xdr:to>
      <xdr:col>95</xdr:col>
      <xdr:colOff>276225</xdr:colOff>
      <xdr:row>1</xdr:row>
      <xdr:rowOff>76200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32623125" y="142875"/>
          <a:ext cx="1133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142875</xdr:colOff>
      <xdr:row>0</xdr:row>
      <xdr:rowOff>114300</xdr:rowOff>
    </xdr:from>
    <xdr:to>
      <xdr:col>24</xdr:col>
      <xdr:colOff>161925</xdr:colOff>
      <xdr:row>1</xdr:row>
      <xdr:rowOff>76200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7543800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45</xdr:col>
      <xdr:colOff>142875</xdr:colOff>
      <xdr:row>0</xdr:row>
      <xdr:rowOff>95250</xdr:rowOff>
    </xdr:from>
    <xdr:to>
      <xdr:col>48</xdr:col>
      <xdr:colOff>161925</xdr:colOff>
      <xdr:row>1</xdr:row>
      <xdr:rowOff>57150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600200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69</xdr:col>
      <xdr:colOff>123825</xdr:colOff>
      <xdr:row>0</xdr:row>
      <xdr:rowOff>95250</xdr:rowOff>
    </xdr:from>
    <xdr:to>
      <xdr:col>72</xdr:col>
      <xdr:colOff>142875</xdr:colOff>
      <xdr:row>1</xdr:row>
      <xdr:rowOff>57150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2444115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93</xdr:col>
      <xdr:colOff>209550</xdr:colOff>
      <xdr:row>0</xdr:row>
      <xdr:rowOff>114300</xdr:rowOff>
    </xdr:from>
    <xdr:to>
      <xdr:col>96</xdr:col>
      <xdr:colOff>228600</xdr:colOff>
      <xdr:row>1</xdr:row>
      <xdr:rowOff>76200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32985075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9</xdr:row>
      <xdr:rowOff>47625</xdr:rowOff>
    </xdr:from>
    <xdr:to>
      <xdr:col>16</xdr:col>
      <xdr:colOff>333375</xdr:colOff>
      <xdr:row>10</xdr:row>
      <xdr:rowOff>361950</xdr:rowOff>
    </xdr:to>
    <xdr:sp>
      <xdr:nvSpPr>
        <xdr:cNvPr id="1" name="Rectangle 7"/>
        <xdr:cNvSpPr>
          <a:spLocks/>
        </xdr:cNvSpPr>
      </xdr:nvSpPr>
      <xdr:spPr>
        <a:xfrm>
          <a:off x="6534150" y="3438525"/>
          <a:ext cx="809625" cy="69532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16</xdr:col>
      <xdr:colOff>361950</xdr:colOff>
      <xdr:row>25</xdr:row>
      <xdr:rowOff>352425</xdr:rowOff>
    </xdr:to>
    <xdr:sp>
      <xdr:nvSpPr>
        <xdr:cNvPr id="2" name="Rectangle 8"/>
        <xdr:cNvSpPr>
          <a:spLocks/>
        </xdr:cNvSpPr>
      </xdr:nvSpPr>
      <xdr:spPr>
        <a:xfrm>
          <a:off x="6572250" y="8934450"/>
          <a:ext cx="800100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1" name="Rectangle 22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27</xdr:col>
      <xdr:colOff>295275</xdr:colOff>
      <xdr:row>18</xdr:row>
      <xdr:rowOff>200025</xdr:rowOff>
    </xdr:from>
    <xdr:to>
      <xdr:col>29</xdr:col>
      <xdr:colOff>209550</xdr:colOff>
      <xdr:row>20</xdr:row>
      <xdr:rowOff>152400</xdr:rowOff>
    </xdr:to>
    <xdr:sp>
      <xdr:nvSpPr>
        <xdr:cNvPr id="2" name="Rectangle 23"/>
        <xdr:cNvSpPr>
          <a:spLocks/>
        </xdr:cNvSpPr>
      </xdr:nvSpPr>
      <xdr:spPr>
        <a:xfrm>
          <a:off x="121253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295275</xdr:colOff>
      <xdr:row>20</xdr:row>
      <xdr:rowOff>219075</xdr:rowOff>
    </xdr:from>
    <xdr:to>
      <xdr:col>29</xdr:col>
      <xdr:colOff>209550</xdr:colOff>
      <xdr:row>22</xdr:row>
      <xdr:rowOff>180975</xdr:rowOff>
    </xdr:to>
    <xdr:sp>
      <xdr:nvSpPr>
        <xdr:cNvPr id="3" name="Rectangle 24"/>
        <xdr:cNvSpPr>
          <a:spLocks/>
        </xdr:cNvSpPr>
      </xdr:nvSpPr>
      <xdr:spPr>
        <a:xfrm>
          <a:off x="121253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95250</xdr:colOff>
      <xdr:row>7</xdr:row>
      <xdr:rowOff>76200</xdr:rowOff>
    </xdr:from>
    <xdr:to>
      <xdr:col>30</xdr:col>
      <xdr:colOff>276225</xdr:colOff>
      <xdr:row>18</xdr:row>
      <xdr:rowOff>28575</xdr:rowOff>
    </xdr:to>
    <xdr:sp>
      <xdr:nvSpPr>
        <xdr:cNvPr id="4" name="Rectangle 25"/>
        <xdr:cNvSpPr>
          <a:spLocks/>
        </xdr:cNvSpPr>
      </xdr:nvSpPr>
      <xdr:spPr>
        <a:xfrm>
          <a:off x="106108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11</xdr:col>
      <xdr:colOff>295275</xdr:colOff>
      <xdr:row>18</xdr:row>
      <xdr:rowOff>200025</xdr:rowOff>
    </xdr:from>
    <xdr:to>
      <xdr:col>13</xdr:col>
      <xdr:colOff>209550</xdr:colOff>
      <xdr:row>20</xdr:row>
      <xdr:rowOff>152400</xdr:rowOff>
    </xdr:to>
    <xdr:sp>
      <xdr:nvSpPr>
        <xdr:cNvPr id="5" name="Rectangle 26"/>
        <xdr:cNvSpPr>
          <a:spLocks/>
        </xdr:cNvSpPr>
      </xdr:nvSpPr>
      <xdr:spPr>
        <a:xfrm>
          <a:off x="51149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219075</xdr:rowOff>
    </xdr:from>
    <xdr:to>
      <xdr:col>13</xdr:col>
      <xdr:colOff>209550</xdr:colOff>
      <xdr:row>22</xdr:row>
      <xdr:rowOff>180975</xdr:rowOff>
    </xdr:to>
    <xdr:sp>
      <xdr:nvSpPr>
        <xdr:cNvPr id="6" name="Rectangle 27"/>
        <xdr:cNvSpPr>
          <a:spLocks/>
        </xdr:cNvSpPr>
      </xdr:nvSpPr>
      <xdr:spPr>
        <a:xfrm>
          <a:off x="51149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7" name="Rectangle 28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228600</xdr:colOff>
      <xdr:row>0</xdr:row>
      <xdr:rowOff>95250</xdr:rowOff>
    </xdr:from>
    <xdr:to>
      <xdr:col>19</xdr:col>
      <xdr:colOff>190500</xdr:colOff>
      <xdr:row>1</xdr:row>
      <xdr:rowOff>9525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5715000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36</xdr:col>
      <xdr:colOff>238125</xdr:colOff>
      <xdr:row>0</xdr:row>
      <xdr:rowOff>95250</xdr:rowOff>
    </xdr:from>
    <xdr:to>
      <xdr:col>39</xdr:col>
      <xdr:colOff>200025</xdr:colOff>
      <xdr:row>1</xdr:row>
      <xdr:rowOff>9525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2582525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56</xdr:col>
      <xdr:colOff>238125</xdr:colOff>
      <xdr:row>0</xdr:row>
      <xdr:rowOff>76200</xdr:rowOff>
    </xdr:from>
    <xdr:to>
      <xdr:col>59</xdr:col>
      <xdr:colOff>200025</xdr:colOff>
      <xdr:row>1</xdr:row>
      <xdr:rowOff>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9440525" y="76200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76</xdr:col>
      <xdr:colOff>247650</xdr:colOff>
      <xdr:row>0</xdr:row>
      <xdr:rowOff>104775</xdr:rowOff>
    </xdr:from>
    <xdr:to>
      <xdr:col>79</xdr:col>
      <xdr:colOff>209550</xdr:colOff>
      <xdr:row>1</xdr:row>
      <xdr:rowOff>28575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26308050" y="104775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view="pageBreakPreview" zoomScale="95" zoomScaleSheetLayoutView="95" workbookViewId="0" topLeftCell="A1">
      <selection activeCell="B30" sqref="B30"/>
    </sheetView>
  </sheetViews>
  <sheetFormatPr defaultColWidth="7.875" defaultRowHeight="16.5"/>
  <cols>
    <col min="1" max="1" width="6.75390625" style="413" customWidth="1"/>
    <col min="2" max="2" width="47.00390625" style="3" customWidth="1"/>
    <col min="3" max="7" width="7.25390625" style="3" customWidth="1"/>
    <col min="8" max="8" width="7.625" style="3" customWidth="1"/>
    <col min="9" max="24" width="9.00390625" style="3" customWidth="1"/>
    <col min="25" max="16384" width="8.875" style="3" customWidth="1"/>
  </cols>
  <sheetData>
    <row r="1" spans="1:8" ht="16.5">
      <c r="A1" s="414" t="s">
        <v>0</v>
      </c>
      <c r="B1" s="2"/>
      <c r="C1" s="2"/>
      <c r="D1" s="2"/>
      <c r="E1" s="2"/>
      <c r="F1" s="2"/>
      <c r="G1" s="2"/>
      <c r="H1" s="2"/>
    </row>
    <row r="2" spans="1:8" s="412" customFormat="1" ht="46.5" customHeight="1">
      <c r="A2" s="415" t="s">
        <v>1</v>
      </c>
      <c r="B2" s="415"/>
      <c r="C2" s="415"/>
      <c r="D2" s="415"/>
      <c r="E2" s="415"/>
      <c r="F2" s="415"/>
      <c r="G2" s="415"/>
      <c r="H2" s="415"/>
    </row>
    <row r="3" spans="1:8" ht="60" customHeight="1">
      <c r="A3" s="416" t="s">
        <v>2</v>
      </c>
      <c r="B3" s="416"/>
      <c r="C3" s="416"/>
      <c r="D3" s="416"/>
      <c r="E3" s="416"/>
      <c r="F3" s="416"/>
      <c r="G3" s="416"/>
      <c r="H3" s="416"/>
    </row>
    <row r="4" spans="1:8" ht="19.5" customHeight="1">
      <c r="A4" s="417"/>
      <c r="B4" s="418" t="s">
        <v>3</v>
      </c>
      <c r="C4" s="130" t="s">
        <v>4</v>
      </c>
      <c r="D4" s="130"/>
      <c r="E4" s="130"/>
      <c r="F4" s="130" t="s">
        <v>5</v>
      </c>
      <c r="G4" s="130"/>
      <c r="H4" s="130"/>
    </row>
    <row r="5" spans="1:8" ht="21">
      <c r="A5" s="417"/>
      <c r="B5" s="418"/>
      <c r="C5" s="419" t="s">
        <v>6</v>
      </c>
      <c r="D5" s="419" t="s">
        <v>7</v>
      </c>
      <c r="E5" s="419" t="s">
        <v>8</v>
      </c>
      <c r="F5" s="419" t="s">
        <v>9</v>
      </c>
      <c r="G5" s="419" t="s">
        <v>10</v>
      </c>
      <c r="H5" s="419" t="s">
        <v>11</v>
      </c>
    </row>
    <row r="6" spans="1:8" ht="30" customHeight="1">
      <c r="A6" s="420" t="s">
        <v>12</v>
      </c>
      <c r="B6" s="421" t="s">
        <v>13</v>
      </c>
      <c r="C6" s="422" t="s">
        <v>14</v>
      </c>
      <c r="D6" s="422" t="s">
        <v>14</v>
      </c>
      <c r="E6" s="422" t="s">
        <v>14</v>
      </c>
      <c r="F6" s="422" t="s">
        <v>14</v>
      </c>
      <c r="G6" s="422" t="s">
        <v>14</v>
      </c>
      <c r="H6" s="422" t="s">
        <v>14</v>
      </c>
    </row>
    <row r="7" spans="1:8" ht="30" customHeight="1">
      <c r="A7" s="420"/>
      <c r="B7" s="421" t="s">
        <v>15</v>
      </c>
      <c r="C7" s="422" t="s">
        <v>14</v>
      </c>
      <c r="D7" s="422" t="s">
        <v>14</v>
      </c>
      <c r="E7" s="422" t="s">
        <v>14</v>
      </c>
      <c r="F7" s="422" t="s">
        <v>14</v>
      </c>
      <c r="G7" s="422" t="s">
        <v>14</v>
      </c>
      <c r="H7" s="422" t="s">
        <v>14</v>
      </c>
    </row>
    <row r="8" spans="1:8" ht="30" customHeight="1">
      <c r="A8" s="420"/>
      <c r="B8" s="421" t="s">
        <v>16</v>
      </c>
      <c r="C8" s="422" t="s">
        <v>14</v>
      </c>
      <c r="D8" s="422" t="s">
        <v>14</v>
      </c>
      <c r="E8" s="422" t="s">
        <v>14</v>
      </c>
      <c r="F8" s="422" t="s">
        <v>14</v>
      </c>
      <c r="G8" s="422" t="s">
        <v>14</v>
      </c>
      <c r="H8" s="422" t="s">
        <v>14</v>
      </c>
    </row>
    <row r="9" spans="1:8" ht="30" customHeight="1">
      <c r="A9" s="420"/>
      <c r="B9" s="421" t="s">
        <v>17</v>
      </c>
      <c r="C9" s="422" t="s">
        <v>14</v>
      </c>
      <c r="D9" s="422" t="s">
        <v>14</v>
      </c>
      <c r="E9" s="422" t="s">
        <v>14</v>
      </c>
      <c r="F9" s="422" t="s">
        <v>14</v>
      </c>
      <c r="G9" s="422" t="s">
        <v>14</v>
      </c>
      <c r="H9" s="422" t="s">
        <v>14</v>
      </c>
    </row>
    <row r="10" spans="1:8" ht="30" customHeight="1">
      <c r="A10" s="420"/>
      <c r="B10" s="423" t="s">
        <v>18</v>
      </c>
      <c r="C10" s="422" t="s">
        <v>14</v>
      </c>
      <c r="D10" s="422" t="s">
        <v>14</v>
      </c>
      <c r="E10" s="422" t="s">
        <v>14</v>
      </c>
      <c r="F10" s="422" t="s">
        <v>14</v>
      </c>
      <c r="G10" s="422" t="s">
        <v>14</v>
      </c>
      <c r="H10" s="422" t="s">
        <v>14</v>
      </c>
    </row>
    <row r="11" spans="1:8" ht="30" customHeight="1">
      <c r="A11" s="420"/>
      <c r="B11" s="421" t="s">
        <v>19</v>
      </c>
      <c r="C11" s="422" t="s">
        <v>14</v>
      </c>
      <c r="D11" s="422" t="s">
        <v>14</v>
      </c>
      <c r="E11" s="422" t="s">
        <v>14</v>
      </c>
      <c r="F11" s="422" t="s">
        <v>14</v>
      </c>
      <c r="G11" s="422" t="s">
        <v>14</v>
      </c>
      <c r="H11" s="422" t="s">
        <v>14</v>
      </c>
    </row>
    <row r="12" spans="1:8" ht="30" customHeight="1">
      <c r="A12" s="420"/>
      <c r="B12" s="423" t="s">
        <v>20</v>
      </c>
      <c r="C12" s="422" t="s">
        <v>14</v>
      </c>
      <c r="D12" s="422" t="s">
        <v>14</v>
      </c>
      <c r="E12" s="422" t="s">
        <v>14</v>
      </c>
      <c r="F12" s="422" t="s">
        <v>14</v>
      </c>
      <c r="G12" s="422" t="s">
        <v>14</v>
      </c>
      <c r="H12" s="422" t="s">
        <v>14</v>
      </c>
    </row>
    <row r="13" spans="1:8" ht="30" customHeight="1">
      <c r="A13" s="420"/>
      <c r="B13" s="421" t="s">
        <v>21</v>
      </c>
      <c r="C13" s="422" t="s">
        <v>14</v>
      </c>
      <c r="D13" s="422" t="s">
        <v>14</v>
      </c>
      <c r="E13" s="422" t="s">
        <v>14</v>
      </c>
      <c r="F13" s="422" t="s">
        <v>14</v>
      </c>
      <c r="G13" s="422" t="s">
        <v>14</v>
      </c>
      <c r="H13" s="422" t="s">
        <v>14</v>
      </c>
    </row>
    <row r="14" spans="1:8" ht="30" customHeight="1">
      <c r="A14" s="420"/>
      <c r="B14" s="421" t="s">
        <v>22</v>
      </c>
      <c r="C14" s="422" t="s">
        <v>14</v>
      </c>
      <c r="D14" s="422" t="s">
        <v>14</v>
      </c>
      <c r="E14" s="422" t="s">
        <v>14</v>
      </c>
      <c r="F14" s="422"/>
      <c r="G14" s="422"/>
      <c r="H14" s="128" t="s">
        <v>23</v>
      </c>
    </row>
    <row r="15" spans="1:8" ht="30" customHeight="1">
      <c r="A15" s="420"/>
      <c r="B15" s="421" t="s">
        <v>24</v>
      </c>
      <c r="C15" s="128" t="s">
        <v>23</v>
      </c>
      <c r="D15" s="128"/>
      <c r="E15" s="128"/>
      <c r="F15" s="422" t="s">
        <v>14</v>
      </c>
      <c r="G15" s="422" t="s">
        <v>14</v>
      </c>
      <c r="H15" s="128" t="s">
        <v>23</v>
      </c>
    </row>
    <row r="16" spans="1:8" ht="39" customHeight="1">
      <c r="A16" s="420"/>
      <c r="B16" s="421" t="s">
        <v>25</v>
      </c>
      <c r="C16" s="422" t="s">
        <v>14</v>
      </c>
      <c r="D16" s="422" t="s">
        <v>14</v>
      </c>
      <c r="E16" s="128"/>
      <c r="F16" s="128"/>
      <c r="G16" s="128"/>
      <c r="H16" s="128"/>
    </row>
    <row r="17" spans="1:8" ht="30" customHeight="1">
      <c r="A17" s="420"/>
      <c r="B17" s="424" t="s">
        <v>26</v>
      </c>
      <c r="C17" s="425" t="s">
        <v>27</v>
      </c>
      <c r="D17" s="425"/>
      <c r="E17" s="425"/>
      <c r="F17" s="425"/>
      <c r="G17" s="425"/>
      <c r="H17" s="425"/>
    </row>
    <row r="18" spans="1:8" ht="30" customHeight="1">
      <c r="A18" s="420"/>
      <c r="B18" s="424"/>
      <c r="C18" s="425"/>
      <c r="D18" s="425"/>
      <c r="E18" s="425"/>
      <c r="F18" s="425"/>
      <c r="G18" s="425"/>
      <c r="H18" s="425"/>
    </row>
    <row r="19" spans="1:8" ht="30" customHeight="1">
      <c r="A19" s="420"/>
      <c r="B19" s="421" t="s">
        <v>28</v>
      </c>
      <c r="C19" s="422"/>
      <c r="D19" s="422"/>
      <c r="E19" s="128"/>
      <c r="F19" s="422" t="s">
        <v>14</v>
      </c>
      <c r="G19" s="128"/>
      <c r="H19" s="128"/>
    </row>
    <row r="20" spans="1:8" ht="30" customHeight="1">
      <c r="A20" s="426"/>
      <c r="B20" s="427"/>
      <c r="C20" s="428"/>
      <c r="D20" s="428"/>
      <c r="E20" s="429"/>
      <c r="F20" s="428"/>
      <c r="G20" s="429"/>
      <c r="H20" s="429"/>
    </row>
    <row r="21" spans="1:8" ht="16.5" customHeight="1">
      <c r="A21" s="430"/>
      <c r="B21" s="430"/>
      <c r="C21" s="430"/>
      <c r="D21" s="430"/>
      <c r="E21" s="430"/>
      <c r="F21" s="430"/>
      <c r="G21" s="430"/>
      <c r="H21" s="430"/>
    </row>
    <row r="22" spans="1:8" ht="19.5" customHeight="1">
      <c r="A22" s="430"/>
      <c r="B22" s="431" t="s">
        <v>29</v>
      </c>
      <c r="C22" s="431"/>
      <c r="D22" s="431"/>
      <c r="E22" s="431"/>
      <c r="F22" s="431"/>
      <c r="G22" s="430"/>
      <c r="H22" s="430"/>
    </row>
    <row r="23" spans="2:6" ht="16.5">
      <c r="B23" s="432"/>
      <c r="C23" s="432"/>
      <c r="D23" s="432"/>
      <c r="E23" s="432"/>
      <c r="F23" s="432"/>
    </row>
    <row r="24" spans="2:6" ht="24.75" customHeight="1">
      <c r="B24" s="433" t="s">
        <v>30</v>
      </c>
      <c r="C24" s="433" t="s">
        <v>31</v>
      </c>
      <c r="D24" s="433"/>
      <c r="E24" s="433" t="s">
        <v>32</v>
      </c>
      <c r="F24" s="433"/>
    </row>
    <row r="25" spans="2:6" ht="24.75" customHeight="1">
      <c r="B25" s="434">
        <v>20000</v>
      </c>
      <c r="C25" s="435">
        <f aca="true" t="shared" si="0" ref="C25:C28">E25-B25</f>
        <v>2222.2222222222226</v>
      </c>
      <c r="D25" s="435"/>
      <c r="E25" s="435">
        <f aca="true" t="shared" si="1" ref="E25:E28">B25/0.9</f>
        <v>22222.222222222223</v>
      </c>
      <c r="F25" s="435"/>
    </row>
    <row r="26" spans="2:6" ht="24.75" customHeight="1">
      <c r="B26" s="434">
        <v>30000</v>
      </c>
      <c r="C26" s="435">
        <f t="shared" si="0"/>
        <v>3333.3333333333358</v>
      </c>
      <c r="D26" s="435"/>
      <c r="E26" s="435">
        <f t="shared" si="1"/>
        <v>33333.333333333336</v>
      </c>
      <c r="F26" s="435"/>
    </row>
    <row r="27" spans="2:6" ht="24.75" customHeight="1">
      <c r="B27" s="434">
        <v>40000</v>
      </c>
      <c r="C27" s="435">
        <f t="shared" si="0"/>
        <v>4444.444444444445</v>
      </c>
      <c r="D27" s="435"/>
      <c r="E27" s="435">
        <f t="shared" si="1"/>
        <v>44444.444444444445</v>
      </c>
      <c r="F27" s="435"/>
    </row>
    <row r="28" spans="2:6" ht="24.75" customHeight="1">
      <c r="B28" s="434">
        <v>50000</v>
      </c>
      <c r="C28" s="435">
        <f t="shared" si="0"/>
        <v>5555.555555555555</v>
      </c>
      <c r="D28" s="435"/>
      <c r="E28" s="435">
        <f t="shared" si="1"/>
        <v>55555.555555555555</v>
      </c>
      <c r="F28" s="435"/>
    </row>
    <row r="29" spans="2:6" ht="24.75" customHeight="1">
      <c r="B29" s="436" t="s">
        <v>33</v>
      </c>
      <c r="C29" s="437"/>
      <c r="D29" s="437"/>
      <c r="E29" s="437"/>
      <c r="F29" s="437"/>
    </row>
    <row r="30" spans="2:6" ht="24.75" customHeight="1">
      <c r="B30" s="438"/>
      <c r="C30" s="435">
        <f>E30-B30</f>
        <v>0</v>
      </c>
      <c r="D30" s="435"/>
      <c r="E30" s="435">
        <f>B30/0.9</f>
        <v>0</v>
      </c>
      <c r="F30" s="435"/>
    </row>
    <row r="32" ht="40.5" customHeight="1"/>
  </sheetData>
  <sheetProtection sheet="1" objects="1" selectLockedCells="1"/>
  <mergeCells count="24">
    <mergeCell ref="A2:H2"/>
    <mergeCell ref="A3:H3"/>
    <mergeCell ref="C4:E4"/>
    <mergeCell ref="F4:H4"/>
    <mergeCell ref="B22:F22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4:A5"/>
    <mergeCell ref="A6:A19"/>
    <mergeCell ref="B4:B5"/>
    <mergeCell ref="B17:B18"/>
    <mergeCell ref="C17:H18"/>
  </mergeCells>
  <printOptions/>
  <pageMargins left="0.75" right="0.23" top="0.23" bottom="0.34" header="0.51" footer="0.51"/>
  <pageSetup horizontalDpi="300" verticalDpi="300" orientation="portrait" paperSize="9" scale="88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Q29"/>
  <sheetViews>
    <sheetView showGridLines="0" view="pageBreakPreview" zoomScale="95" zoomScaleSheetLayoutView="95" workbookViewId="0" topLeftCell="C3">
      <selection activeCell="A3" sqref="A3:S14"/>
    </sheetView>
  </sheetViews>
  <sheetFormatPr defaultColWidth="7.875" defaultRowHeight="16.5"/>
  <cols>
    <col min="1" max="95" width="4.625" style="24" customWidth="1"/>
    <col min="96" max="126" width="8.875" style="24" customWidth="1"/>
    <col min="127" max="148" width="9.00390625" style="24" customWidth="1"/>
    <col min="149" max="153" width="8.875" style="24" customWidth="1"/>
    <col min="154" max="185" width="8.875" style="0" customWidth="1"/>
    <col min="186" max="255" width="8.875" style="24" customWidth="1"/>
    <col min="256" max="256" width="8.875" style="0" customWidth="1"/>
  </cols>
  <sheetData>
    <row r="1" spans="1:95" ht="33" customHeight="1">
      <c r="A1" s="129" t="s">
        <v>207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 t="s">
        <v>207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 t="s">
        <v>207</v>
      </c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 t="s">
        <v>207</v>
      </c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 t="s">
        <v>207</v>
      </c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</row>
    <row r="2" spans="1:95" ht="30" customHeight="1">
      <c r="A2" s="130" t="s">
        <v>127</v>
      </c>
      <c r="B2" s="130"/>
      <c r="C2" s="130"/>
      <c r="D2" s="131">
        <f>'填寫核銷'!$C$3</f>
        <v>0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0" t="s">
        <v>127</v>
      </c>
      <c r="U2" s="130"/>
      <c r="V2" s="130"/>
      <c r="W2" s="131">
        <f>'填寫核銷'!$C$3</f>
        <v>0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0" t="s">
        <v>127</v>
      </c>
      <c r="AN2" s="130"/>
      <c r="AO2" s="130"/>
      <c r="AP2" s="131">
        <f>'填寫核銷'!$C$3</f>
        <v>0</v>
      </c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0" t="s">
        <v>127</v>
      </c>
      <c r="BG2" s="130"/>
      <c r="BH2" s="130"/>
      <c r="BI2" s="131">
        <f>'填寫核銷'!$C$3</f>
        <v>0</v>
      </c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0" t="s">
        <v>127</v>
      </c>
      <c r="BZ2" s="130"/>
      <c r="CA2" s="130"/>
      <c r="CB2" s="131">
        <f>'填寫核銷'!$C$3</f>
        <v>0</v>
      </c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</row>
    <row r="3" spans="1:95" ht="25.5" customHeight="1">
      <c r="A3" s="132" t="s">
        <v>208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 t="s">
        <v>208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 t="s">
        <v>208</v>
      </c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 t="s">
        <v>208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 t="s">
        <v>208</v>
      </c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</row>
    <row r="4" spans="1:95" ht="25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</row>
    <row r="5" spans="1:95" ht="25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</row>
    <row r="6" spans="1:95" ht="25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</row>
    <row r="7" spans="1:95" ht="25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</row>
    <row r="8" spans="1:95" ht="25.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</row>
    <row r="9" spans="1:95" ht="25.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</row>
    <row r="10" spans="1:95" ht="25.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</row>
    <row r="11" spans="1:95" ht="25.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</row>
    <row r="12" spans="1:95" ht="25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</row>
    <row r="13" spans="1:95" ht="25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</row>
    <row r="14" spans="1:95" ht="25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</row>
    <row r="15" spans="1:95" ht="30" customHeight="1">
      <c r="A15" s="130" t="s">
        <v>209</v>
      </c>
      <c r="B15" s="130"/>
      <c r="C15" s="130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0" t="s">
        <v>209</v>
      </c>
      <c r="U15" s="130"/>
      <c r="V15" s="130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0" t="s">
        <v>209</v>
      </c>
      <c r="AN15" s="130"/>
      <c r="AO15" s="130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0" t="s">
        <v>209</v>
      </c>
      <c r="BG15" s="130"/>
      <c r="BH15" s="130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0" t="s">
        <v>209</v>
      </c>
      <c r="BZ15" s="130"/>
      <c r="CA15" s="130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</row>
    <row r="16" spans="1:95" ht="30" customHeight="1">
      <c r="A16" s="130" t="s">
        <v>127</v>
      </c>
      <c r="B16" s="130"/>
      <c r="C16" s="130"/>
      <c r="D16" s="131">
        <f>'填寫核銷'!$C$3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0" t="s">
        <v>127</v>
      </c>
      <c r="U16" s="130"/>
      <c r="V16" s="130"/>
      <c r="W16" s="131">
        <f>'填寫核銷'!$C$3</f>
        <v>0</v>
      </c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0" t="s">
        <v>127</v>
      </c>
      <c r="AN16" s="130"/>
      <c r="AO16" s="130"/>
      <c r="AP16" s="131">
        <f>'填寫核銷'!$C$3</f>
        <v>0</v>
      </c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0" t="s">
        <v>127</v>
      </c>
      <c r="BG16" s="130"/>
      <c r="BH16" s="130"/>
      <c r="BI16" s="131">
        <f>'填寫核銷'!$C$3</f>
        <v>0</v>
      </c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0" t="s">
        <v>127</v>
      </c>
      <c r="BZ16" s="130"/>
      <c r="CA16" s="130"/>
      <c r="CB16" s="131">
        <f>'填寫核銷'!$C$3</f>
        <v>0</v>
      </c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</row>
    <row r="17" spans="1:95" ht="25.5" customHeight="1">
      <c r="A17" s="132" t="s">
        <v>208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 t="s">
        <v>208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 t="s">
        <v>208</v>
      </c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 t="s">
        <v>208</v>
      </c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 t="s">
        <v>208</v>
      </c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</row>
    <row r="18" spans="1:95" ht="25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</row>
    <row r="19" spans="1:95" ht="25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</row>
    <row r="20" spans="1:95" ht="25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</row>
    <row r="21" spans="1:95" ht="25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</row>
    <row r="22" spans="1:95" ht="25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</row>
    <row r="23" spans="1:95" ht="25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</row>
    <row r="24" spans="1:95" ht="25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</row>
    <row r="25" spans="1:95" ht="25.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</row>
    <row r="26" spans="1:95" ht="25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</row>
    <row r="27" spans="1:95" ht="25.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</row>
    <row r="28" spans="1:95" ht="24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</row>
    <row r="29" spans="1:95" ht="30" customHeight="1">
      <c r="A29" s="130" t="s">
        <v>209</v>
      </c>
      <c r="B29" s="130"/>
      <c r="C29" s="130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0" t="s">
        <v>209</v>
      </c>
      <c r="U29" s="130"/>
      <c r="V29" s="130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0" t="s">
        <v>209</v>
      </c>
      <c r="AN29" s="130"/>
      <c r="AO29" s="130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0" t="s">
        <v>209</v>
      </c>
      <c r="BG29" s="130"/>
      <c r="BH29" s="130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0" t="s">
        <v>209</v>
      </c>
      <c r="BZ29" s="130"/>
      <c r="CA29" s="130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selectLockedCells="1"/>
  <mergeCells count="55">
    <mergeCell ref="A1:S1"/>
    <mergeCell ref="T1:AL1"/>
    <mergeCell ref="AM1:BE1"/>
    <mergeCell ref="BF1:BX1"/>
    <mergeCell ref="BY1:CQ1"/>
    <mergeCell ref="A2:C2"/>
    <mergeCell ref="D2:S2"/>
    <mergeCell ref="T2:V2"/>
    <mergeCell ref="W2:AL2"/>
    <mergeCell ref="AM2:AO2"/>
    <mergeCell ref="AP2:BE2"/>
    <mergeCell ref="BF2:BH2"/>
    <mergeCell ref="BI2:BX2"/>
    <mergeCell ref="BY2:CA2"/>
    <mergeCell ref="CB2:CQ2"/>
    <mergeCell ref="A15:C15"/>
    <mergeCell ref="D15:S15"/>
    <mergeCell ref="T15:V15"/>
    <mergeCell ref="W15:AL15"/>
    <mergeCell ref="AM15:AO15"/>
    <mergeCell ref="AP15:BE15"/>
    <mergeCell ref="BF15:BH15"/>
    <mergeCell ref="BI15:BX15"/>
    <mergeCell ref="BY15:CA15"/>
    <mergeCell ref="CB15:CQ15"/>
    <mergeCell ref="A16:C16"/>
    <mergeCell ref="D16:S16"/>
    <mergeCell ref="T16:V16"/>
    <mergeCell ref="W16:AL16"/>
    <mergeCell ref="AM16:AO16"/>
    <mergeCell ref="AP16:BE16"/>
    <mergeCell ref="BF16:BH16"/>
    <mergeCell ref="BI16:BX16"/>
    <mergeCell ref="BY16:CA16"/>
    <mergeCell ref="CB16:CQ16"/>
    <mergeCell ref="A29:C29"/>
    <mergeCell ref="D29:S29"/>
    <mergeCell ref="T29:V29"/>
    <mergeCell ref="W29:AL29"/>
    <mergeCell ref="AM29:AO29"/>
    <mergeCell ref="AP29:BE29"/>
    <mergeCell ref="BF29:BH29"/>
    <mergeCell ref="BI29:BX29"/>
    <mergeCell ref="BY29:CA29"/>
    <mergeCell ref="CB29:CQ29"/>
    <mergeCell ref="A3:S14"/>
    <mergeCell ref="T3:AL14"/>
    <mergeCell ref="AM3:BE14"/>
    <mergeCell ref="BF3:BX14"/>
    <mergeCell ref="BY3:CQ14"/>
    <mergeCell ref="A17:S28"/>
    <mergeCell ref="T17:AL28"/>
    <mergeCell ref="AM17:BE28"/>
    <mergeCell ref="BF17:BX28"/>
    <mergeCell ref="BY17:CQ28"/>
  </mergeCells>
  <conditionalFormatting sqref="A2:C2">
    <cfRule type="expression" priority="1" dxfId="6" stopIfTrue="1">
      <formula>$D$2=0</formula>
    </cfRule>
  </conditionalFormatting>
  <conditionalFormatting sqref="W3:AL3">
    <cfRule type="cellIs" priority="2" dxfId="2" operator="equal" stopIfTrue="1">
      <formula>0</formula>
    </cfRule>
  </conditionalFormatting>
  <conditionalFormatting sqref="AP3:BE3">
    <cfRule type="cellIs" priority="3" dxfId="2" operator="equal" stopIfTrue="1">
      <formula>0</formula>
    </cfRule>
  </conditionalFormatting>
  <conditionalFormatting sqref="BI3:BX3">
    <cfRule type="cellIs" priority="4" dxfId="2" operator="equal" stopIfTrue="1">
      <formula>0</formula>
    </cfRule>
  </conditionalFormatting>
  <conditionalFormatting sqref="CB3:CQ3">
    <cfRule type="cellIs" priority="5" dxfId="2" operator="equal" stopIfTrue="1">
      <formula>0</formula>
    </cfRule>
  </conditionalFormatting>
  <conditionalFormatting sqref="A15:C15">
    <cfRule type="expression" priority="6" dxfId="6" stopIfTrue="1">
      <formula>$D$15=0</formula>
    </cfRule>
  </conditionalFormatting>
  <conditionalFormatting sqref="T15:V15">
    <cfRule type="expression" priority="7" dxfId="6" stopIfTrue="1">
      <formula>$D$15=0</formula>
    </cfRule>
  </conditionalFormatting>
  <conditionalFormatting sqref="AM15:AO15">
    <cfRule type="expression" priority="8" dxfId="6" stopIfTrue="1">
      <formula>$D$15=0</formula>
    </cfRule>
  </conditionalFormatting>
  <conditionalFormatting sqref="BF15:BH15">
    <cfRule type="expression" priority="9" dxfId="6" stopIfTrue="1">
      <formula>$D$15=0</formula>
    </cfRule>
  </conditionalFormatting>
  <conditionalFormatting sqref="BY15:CA15">
    <cfRule type="expression" priority="10" dxfId="6" stopIfTrue="1">
      <formula>$D$15=0</formula>
    </cfRule>
  </conditionalFormatting>
  <conditionalFormatting sqref="A16:C16">
    <cfRule type="expression" priority="11" dxfId="6" stopIfTrue="1">
      <formula>$D$2=0</formula>
    </cfRule>
  </conditionalFormatting>
  <conditionalFormatting sqref="A29:C29">
    <cfRule type="expression" priority="12" dxfId="6" stopIfTrue="1">
      <formula>$D$29=0</formula>
    </cfRule>
  </conditionalFormatting>
  <conditionalFormatting sqref="T29:V29">
    <cfRule type="expression" priority="13" dxfId="6" stopIfTrue="1">
      <formula>$D$29=0</formula>
    </cfRule>
  </conditionalFormatting>
  <conditionalFormatting sqref="AM29:AO29">
    <cfRule type="expression" priority="14" dxfId="6" stopIfTrue="1">
      <formula>$D$29=0</formula>
    </cfRule>
  </conditionalFormatting>
  <conditionalFormatting sqref="BF29:BH29">
    <cfRule type="expression" priority="15" dxfId="6" stopIfTrue="1">
      <formula>$D$29=0</formula>
    </cfRule>
  </conditionalFormatting>
  <conditionalFormatting sqref="BY29:CA29">
    <cfRule type="expression" priority="16" dxfId="6" stopIfTrue="1">
      <formula>$D$29=0</formula>
    </cfRule>
  </conditionalFormatting>
  <conditionalFormatting sqref="D2:S3 D16:S16">
    <cfRule type="cellIs" priority="17" dxfId="2" operator="equal" stopIfTrue="1">
      <formula>0</formula>
    </cfRule>
  </conditionalFormatting>
  <conditionalFormatting sqref="T2:V2 T16:V16">
    <cfRule type="expression" priority="18" dxfId="6" stopIfTrue="1">
      <formula>$D$2=0</formula>
    </cfRule>
  </conditionalFormatting>
  <conditionalFormatting sqref="W2:AL2 W16:AL16">
    <cfRule type="cellIs" priority="19" dxfId="2" operator="equal" stopIfTrue="1">
      <formula>0</formula>
    </cfRule>
  </conditionalFormatting>
  <conditionalFormatting sqref="AM2:AO2 AM16:AO16">
    <cfRule type="expression" priority="20" dxfId="6" stopIfTrue="1">
      <formula>$D$2=0</formula>
    </cfRule>
  </conditionalFormatting>
  <conditionalFormatting sqref="AP2:BE2 AP16:BE16">
    <cfRule type="cellIs" priority="21" dxfId="2" operator="equal" stopIfTrue="1">
      <formula>0</formula>
    </cfRule>
  </conditionalFormatting>
  <conditionalFormatting sqref="BF2:BH2 BF16:BH16">
    <cfRule type="expression" priority="22" dxfId="6" stopIfTrue="1">
      <formula>$D$2=0</formula>
    </cfRule>
  </conditionalFormatting>
  <conditionalFormatting sqref="BI2:BX2 BI16:BX16">
    <cfRule type="cellIs" priority="23" dxfId="2" operator="equal" stopIfTrue="1">
      <formula>0</formula>
    </cfRule>
  </conditionalFormatting>
  <conditionalFormatting sqref="BY2:CA2 BY16:CA16">
    <cfRule type="expression" priority="24" dxfId="6" stopIfTrue="1">
      <formula>$D$2=0</formula>
    </cfRule>
  </conditionalFormatting>
  <conditionalFormatting sqref="CB2:CQ2 CB16:CQ16">
    <cfRule type="cellIs" priority="25" dxfId="2" operator="equal" stopIfTrue="1">
      <formula>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4" manualBreakCount="4">
    <brk id="19" max="65535" man="1"/>
    <brk id="38" max="65535" man="1"/>
    <brk id="57" max="65535" man="1"/>
    <brk id="7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19"/>
  <sheetViews>
    <sheetView showGridLines="0" view="pageBreakPreview" zoomScale="95" zoomScaleSheetLayoutView="95" workbookViewId="0" topLeftCell="A1">
      <selection activeCell="BX2" sqref="BX2:CR2"/>
    </sheetView>
  </sheetViews>
  <sheetFormatPr defaultColWidth="3.375" defaultRowHeight="16.5"/>
  <cols>
    <col min="1" max="183" width="4.625" style="3" customWidth="1"/>
    <col min="184" max="16384" width="8.875" style="3" customWidth="1"/>
  </cols>
  <sheetData>
    <row r="1" spans="1:96" s="1" customFormat="1" ht="32.25">
      <c r="A1" s="4" t="s">
        <v>210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 t="s">
        <v>210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 t="s">
        <v>210</v>
      </c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 t="s">
        <v>210</v>
      </c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s="2" customFormat="1" ht="44.25" customHeight="1">
      <c r="A2" s="5" t="s">
        <v>211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211</v>
      </c>
      <c r="Z2" s="5"/>
      <c r="AA2" s="5"/>
      <c r="AB2" s="6">
        <f>'填寫核銷'!$C$2</f>
        <v>0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211</v>
      </c>
      <c r="AX2" s="5"/>
      <c r="AY2" s="5"/>
      <c r="AZ2" s="6">
        <f>'填寫核銷'!$C$2</f>
        <v>0</v>
      </c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5" t="s">
        <v>211</v>
      </c>
      <c r="BV2" s="5"/>
      <c r="BW2" s="5"/>
      <c r="BX2" s="6">
        <f>'填寫核銷'!$C$2</f>
        <v>0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1:96" s="2" customFormat="1" ht="44.25" customHeight="1">
      <c r="A3" s="5" t="s">
        <v>127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8"/>
      <c r="Y3" s="5" t="s">
        <v>127</v>
      </c>
      <c r="Z3" s="5"/>
      <c r="AA3" s="5"/>
      <c r="AB3" s="7">
        <f>'填寫核銷'!$C$3</f>
        <v>0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8"/>
      <c r="AW3" s="5" t="s">
        <v>127</v>
      </c>
      <c r="AX3" s="5"/>
      <c r="AY3" s="5"/>
      <c r="AZ3" s="7">
        <f>'填寫核銷'!$C$3</f>
        <v>0</v>
      </c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18"/>
      <c r="BU3" s="5" t="s">
        <v>127</v>
      </c>
      <c r="BV3" s="5"/>
      <c r="BW3" s="5"/>
      <c r="BX3" s="7">
        <f>'填寫核銷'!$C$3</f>
        <v>0</v>
      </c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18"/>
    </row>
    <row r="4" spans="1:96" s="2" customFormat="1" ht="44.25" customHeight="1">
      <c r="A4" s="125" t="s">
        <v>212</v>
      </c>
      <c r="B4" s="125"/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5" t="s">
        <v>212</v>
      </c>
      <c r="Z4" s="125"/>
      <c r="AA4" s="125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5" t="s">
        <v>212</v>
      </c>
      <c r="AX4" s="125"/>
      <c r="AY4" s="125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5" t="s">
        <v>212</v>
      </c>
      <c r="BV4" s="125"/>
      <c r="BW4" s="125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</row>
    <row r="5" spans="1:96" ht="7.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19"/>
      <c r="Q5" s="19"/>
      <c r="R5" s="19"/>
      <c r="S5" s="19"/>
      <c r="T5" s="19"/>
      <c r="U5" s="19"/>
      <c r="V5" s="19"/>
      <c r="W5" s="19"/>
      <c r="X5" s="20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8"/>
      <c r="AM5" s="8"/>
      <c r="AN5" s="19"/>
      <c r="AO5" s="19"/>
      <c r="AP5" s="19"/>
      <c r="AQ5" s="19"/>
      <c r="AR5" s="19"/>
      <c r="AS5" s="19"/>
      <c r="AT5" s="19"/>
      <c r="AU5" s="19"/>
      <c r="AV5" s="20"/>
      <c r="AW5" s="8"/>
      <c r="AX5" s="8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8"/>
      <c r="BK5" s="8"/>
      <c r="BL5" s="19"/>
      <c r="BM5" s="19"/>
      <c r="BN5" s="19"/>
      <c r="BO5" s="19"/>
      <c r="BP5" s="19"/>
      <c r="BQ5" s="19"/>
      <c r="BR5" s="19"/>
      <c r="BS5" s="19"/>
      <c r="BT5" s="20"/>
      <c r="BU5" s="8"/>
      <c r="BV5" s="8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8"/>
      <c r="CI5" s="8"/>
      <c r="CJ5" s="19"/>
      <c r="CK5" s="19"/>
      <c r="CL5" s="19"/>
      <c r="CM5" s="19"/>
      <c r="CN5" s="19"/>
      <c r="CO5" s="19"/>
      <c r="CP5" s="19"/>
      <c r="CQ5" s="19"/>
      <c r="CR5" s="20"/>
    </row>
    <row r="6" spans="1:96" ht="51.75" customHeight="1">
      <c r="A6" s="13"/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  <c r="Z6" s="13"/>
      <c r="AA6" s="13"/>
      <c r="AB6" s="13"/>
      <c r="AC6" s="13"/>
      <c r="AD6" s="13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3"/>
      <c r="AX6" s="13"/>
      <c r="AY6" s="13"/>
      <c r="AZ6" s="13"/>
      <c r="BA6" s="13"/>
      <c r="BB6" s="13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3"/>
      <c r="BV6" s="13"/>
      <c r="BW6" s="13"/>
      <c r="BX6" s="13"/>
      <c r="BY6" s="13"/>
      <c r="BZ6" s="13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</row>
    <row r="7" spans="1:96" ht="51.75" customHeight="1">
      <c r="A7" s="13"/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  <c r="Z7" s="13"/>
      <c r="AA7" s="13"/>
      <c r="AB7" s="13"/>
      <c r="AC7" s="13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"/>
      <c r="AX7" s="13"/>
      <c r="AY7" s="13"/>
      <c r="AZ7" s="13"/>
      <c r="BA7" s="13"/>
      <c r="BB7" s="13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3"/>
      <c r="BV7" s="13"/>
      <c r="BW7" s="13"/>
      <c r="BX7" s="13"/>
      <c r="BY7" s="13"/>
      <c r="BZ7" s="13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spans="1:96" ht="51.75" customHeight="1">
      <c r="A8" s="13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  <c r="Z8" s="13"/>
      <c r="AA8" s="13"/>
      <c r="AB8" s="13"/>
      <c r="AC8" s="13"/>
      <c r="AD8" s="1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3"/>
      <c r="AX8" s="13"/>
      <c r="AY8" s="13"/>
      <c r="AZ8" s="13"/>
      <c r="BA8" s="13"/>
      <c r="BB8" s="13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3"/>
      <c r="BV8" s="13"/>
      <c r="BW8" s="13"/>
      <c r="BX8" s="13"/>
      <c r="BY8" s="13"/>
      <c r="BZ8" s="13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</row>
    <row r="9" spans="1:96" ht="51.75" customHeight="1">
      <c r="A9" s="13"/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3"/>
      <c r="Z9" s="13"/>
      <c r="AA9" s="13"/>
      <c r="AB9" s="13"/>
      <c r="AC9" s="13"/>
      <c r="AD9" s="1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3"/>
      <c r="AX9" s="13"/>
      <c r="AY9" s="13"/>
      <c r="AZ9" s="13"/>
      <c r="BA9" s="13"/>
      <c r="BB9" s="13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3"/>
      <c r="BV9" s="13"/>
      <c r="BW9" s="13"/>
      <c r="BX9" s="13"/>
      <c r="BY9" s="13"/>
      <c r="BZ9" s="13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</row>
    <row r="10" spans="1:96" ht="51.75" customHeight="1">
      <c r="A10" s="13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  <c r="Z10" s="13"/>
      <c r="AA10" s="13"/>
      <c r="AB10" s="13"/>
      <c r="AC10" s="13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3"/>
      <c r="AX10" s="13"/>
      <c r="AY10" s="13"/>
      <c r="AZ10" s="13"/>
      <c r="BA10" s="13"/>
      <c r="BB10" s="13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3"/>
      <c r="BV10" s="13"/>
      <c r="BW10" s="13"/>
      <c r="BX10" s="13"/>
      <c r="BY10" s="13"/>
      <c r="BZ10" s="13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96" ht="51.75" customHeight="1">
      <c r="A11" s="13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3"/>
      <c r="Z11" s="13"/>
      <c r="AA11" s="13"/>
      <c r="AB11" s="13"/>
      <c r="AC11" s="13"/>
      <c r="AD11" s="1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3"/>
      <c r="AX11" s="13"/>
      <c r="AY11" s="13"/>
      <c r="AZ11" s="13"/>
      <c r="BA11" s="13"/>
      <c r="BB11" s="13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3"/>
      <c r="BV11" s="13"/>
      <c r="BW11" s="13"/>
      <c r="BX11" s="13"/>
      <c r="BY11" s="13"/>
      <c r="BZ11" s="13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51.75" customHeight="1">
      <c r="A12" s="13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3"/>
      <c r="Z12" s="13"/>
      <c r="AA12" s="13"/>
      <c r="AB12" s="13"/>
      <c r="AC12" s="13"/>
      <c r="AD12" s="1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3"/>
      <c r="AX12" s="13"/>
      <c r="AY12" s="13"/>
      <c r="AZ12" s="13"/>
      <c r="BA12" s="13"/>
      <c r="BB12" s="13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3"/>
      <c r="BV12" s="13"/>
      <c r="BW12" s="13"/>
      <c r="BX12" s="13"/>
      <c r="BY12" s="13"/>
      <c r="BZ12" s="13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51.75" customHeight="1">
      <c r="A13" s="13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13"/>
      <c r="AA13" s="13"/>
      <c r="AB13" s="13"/>
      <c r="AC13" s="13"/>
      <c r="AD13" s="1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3"/>
      <c r="AX13" s="13"/>
      <c r="AY13" s="13"/>
      <c r="AZ13" s="13"/>
      <c r="BA13" s="13"/>
      <c r="BB13" s="13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3"/>
      <c r="BV13" s="13"/>
      <c r="BW13" s="13"/>
      <c r="BX13" s="13"/>
      <c r="BY13" s="13"/>
      <c r="BZ13" s="13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51.75" customHeight="1">
      <c r="A14" s="13"/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  <c r="Z14" s="13"/>
      <c r="AA14" s="13"/>
      <c r="AB14" s="13"/>
      <c r="AC14" s="13"/>
      <c r="AD14" s="1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3"/>
      <c r="AX14" s="13"/>
      <c r="AY14" s="13"/>
      <c r="AZ14" s="13"/>
      <c r="BA14" s="13"/>
      <c r="BB14" s="13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3"/>
      <c r="BV14" s="13"/>
      <c r="BW14" s="13"/>
      <c r="BX14" s="13"/>
      <c r="BY14" s="13"/>
      <c r="BZ14" s="13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96" ht="51.75" customHeight="1">
      <c r="A15" s="13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3"/>
      <c r="Z15" s="13"/>
      <c r="AA15" s="13"/>
      <c r="AB15" s="13"/>
      <c r="AC15" s="13"/>
      <c r="AD15" s="1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3"/>
      <c r="AX15" s="13"/>
      <c r="AY15" s="13"/>
      <c r="AZ15" s="13"/>
      <c r="BA15" s="13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3"/>
      <c r="BV15" s="13"/>
      <c r="BW15" s="13"/>
      <c r="BX15" s="13"/>
      <c r="BY15" s="13"/>
      <c r="BZ15" s="13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:96" ht="51.75" customHeight="1">
      <c r="A16" s="13"/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/>
      <c r="Z16" s="13"/>
      <c r="AA16" s="13"/>
      <c r="AB16" s="13"/>
      <c r="AC16" s="13"/>
      <c r="AD16" s="1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3"/>
      <c r="AX16" s="13"/>
      <c r="AY16" s="13"/>
      <c r="AZ16" s="13"/>
      <c r="BA16" s="13"/>
      <c r="BB16" s="13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3"/>
      <c r="BV16" s="13"/>
      <c r="BW16" s="13"/>
      <c r="BX16" s="13"/>
      <c r="BY16" s="13"/>
      <c r="BZ16" s="13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:96" ht="51.75" customHeight="1">
      <c r="A17" s="13"/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3"/>
      <c r="Z17" s="13"/>
      <c r="AA17" s="13"/>
      <c r="AB17" s="13"/>
      <c r="AC17" s="13"/>
      <c r="AD17" s="1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3"/>
      <c r="BV17" s="13"/>
      <c r="BW17" s="13"/>
      <c r="BX17" s="13"/>
      <c r="BY17" s="13"/>
      <c r="BZ17" s="13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:96" ht="51.75" customHeight="1">
      <c r="A18" s="13"/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3"/>
      <c r="AB18" s="13"/>
      <c r="AC18" s="13"/>
      <c r="AD18" s="1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3"/>
      <c r="AX18" s="13"/>
      <c r="AY18" s="13"/>
      <c r="AZ18" s="13"/>
      <c r="BA18" s="13"/>
      <c r="BB18" s="13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3"/>
      <c r="BV18" s="13"/>
      <c r="BW18" s="13"/>
      <c r="BX18" s="13"/>
      <c r="BY18" s="13"/>
      <c r="BZ18" s="13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:96" ht="51.75" customHeight="1">
      <c r="A19" s="13"/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/>
      <c r="Z19" s="13"/>
      <c r="AA19" s="13"/>
      <c r="AB19" s="13"/>
      <c r="AC19" s="13"/>
      <c r="AD19" s="13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3"/>
      <c r="AX19" s="13"/>
      <c r="AY19" s="13"/>
      <c r="AZ19" s="13"/>
      <c r="BA19" s="13"/>
      <c r="BB19" s="13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28"/>
      <c r="BV19" s="128"/>
      <c r="BW19" s="128"/>
      <c r="BX19" s="128"/>
      <c r="BY19" s="128"/>
      <c r="BZ19" s="128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</sheetData>
  <sheetProtection sheet="1" selectLockedCells="1"/>
  <mergeCells count="252">
    <mergeCell ref="A1:X1"/>
    <mergeCell ref="Y1:AV1"/>
    <mergeCell ref="AW1:BT1"/>
    <mergeCell ref="BU1:CR1"/>
    <mergeCell ref="A2:C2"/>
    <mergeCell ref="D2:X2"/>
    <mergeCell ref="Y2:AA2"/>
    <mergeCell ref="AB2:AV2"/>
    <mergeCell ref="AW2:AY2"/>
    <mergeCell ref="AZ2:BT2"/>
    <mergeCell ref="BU2:BW2"/>
    <mergeCell ref="BX2:CR2"/>
    <mergeCell ref="A3:C3"/>
    <mergeCell ref="D3:W3"/>
    <mergeCell ref="Y3:AA3"/>
    <mergeCell ref="AB3:AU3"/>
    <mergeCell ref="AW3:AY3"/>
    <mergeCell ref="AZ3:BS3"/>
    <mergeCell ref="BU3:BW3"/>
    <mergeCell ref="BX3:CQ3"/>
    <mergeCell ref="A4:C4"/>
    <mergeCell ref="D4:X4"/>
    <mergeCell ref="Y4:AA4"/>
    <mergeCell ref="AB4:AV4"/>
    <mergeCell ref="AW4:AY4"/>
    <mergeCell ref="AZ4:BT4"/>
    <mergeCell ref="BU4:BW4"/>
    <mergeCell ref="BX4:CR4"/>
    <mergeCell ref="A6:F6"/>
    <mergeCell ref="G6:L6"/>
    <mergeCell ref="M6:R6"/>
    <mergeCell ref="S6:X6"/>
    <mergeCell ref="Y6:AD6"/>
    <mergeCell ref="AE6:AJ6"/>
    <mergeCell ref="AK6:AP6"/>
    <mergeCell ref="AQ6:AV6"/>
    <mergeCell ref="AW6:BB6"/>
    <mergeCell ref="BC6:BH6"/>
    <mergeCell ref="BI6:BN6"/>
    <mergeCell ref="BO6:BT6"/>
    <mergeCell ref="BU6:BZ6"/>
    <mergeCell ref="CA6:CF6"/>
    <mergeCell ref="CG6:CL6"/>
    <mergeCell ref="CM6:CR6"/>
    <mergeCell ref="A7:F7"/>
    <mergeCell ref="G7:L7"/>
    <mergeCell ref="M7:R7"/>
    <mergeCell ref="S7:X7"/>
    <mergeCell ref="Y7:AD7"/>
    <mergeCell ref="AE7:AJ7"/>
    <mergeCell ref="AK7:AP7"/>
    <mergeCell ref="AQ7:AV7"/>
    <mergeCell ref="AW7:BB7"/>
    <mergeCell ref="BC7:BH7"/>
    <mergeCell ref="BI7:BN7"/>
    <mergeCell ref="BO7:BT7"/>
    <mergeCell ref="BU7:BZ7"/>
    <mergeCell ref="CA7:CF7"/>
    <mergeCell ref="CG7:CL7"/>
    <mergeCell ref="CM7:CR7"/>
    <mergeCell ref="A8:F8"/>
    <mergeCell ref="G8:L8"/>
    <mergeCell ref="M8:R8"/>
    <mergeCell ref="S8:X8"/>
    <mergeCell ref="Y8:AD8"/>
    <mergeCell ref="AE8:AJ8"/>
    <mergeCell ref="AK8:AP8"/>
    <mergeCell ref="AQ8:AV8"/>
    <mergeCell ref="AW8:BB8"/>
    <mergeCell ref="BC8:BH8"/>
    <mergeCell ref="BI8:BN8"/>
    <mergeCell ref="BO8:BT8"/>
    <mergeCell ref="BU8:BZ8"/>
    <mergeCell ref="CA8:CF8"/>
    <mergeCell ref="CG8:CL8"/>
    <mergeCell ref="CM8:CR8"/>
    <mergeCell ref="A9:F9"/>
    <mergeCell ref="G9:L9"/>
    <mergeCell ref="M9:R9"/>
    <mergeCell ref="S9:X9"/>
    <mergeCell ref="Y9:AD9"/>
    <mergeCell ref="AE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A10:F10"/>
    <mergeCell ref="G10:L10"/>
    <mergeCell ref="M10:R10"/>
    <mergeCell ref="S10:X10"/>
    <mergeCell ref="Y10:AD10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A11:F11"/>
    <mergeCell ref="G11:L11"/>
    <mergeCell ref="M11:R11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A12:F12"/>
    <mergeCell ref="G12:L12"/>
    <mergeCell ref="M12:R12"/>
    <mergeCell ref="S12:X12"/>
    <mergeCell ref="Y12:AD12"/>
    <mergeCell ref="AE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A13:F13"/>
    <mergeCell ref="G13:L13"/>
    <mergeCell ref="M13:R13"/>
    <mergeCell ref="S13:X13"/>
    <mergeCell ref="Y13:AD13"/>
    <mergeCell ref="AE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A14:F14"/>
    <mergeCell ref="G14:L14"/>
    <mergeCell ref="M14:R14"/>
    <mergeCell ref="S14:X14"/>
    <mergeCell ref="Y14:AD14"/>
    <mergeCell ref="AE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A15:F15"/>
    <mergeCell ref="G15:L15"/>
    <mergeCell ref="M15:R15"/>
    <mergeCell ref="S15:X15"/>
    <mergeCell ref="Y15:AD15"/>
    <mergeCell ref="AE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A16:F16"/>
    <mergeCell ref="G16:L16"/>
    <mergeCell ref="M16:R16"/>
    <mergeCell ref="S16:X16"/>
    <mergeCell ref="Y16:AD16"/>
    <mergeCell ref="AE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A17:F17"/>
    <mergeCell ref="G17:L17"/>
    <mergeCell ref="M17:R17"/>
    <mergeCell ref="S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A18:F18"/>
    <mergeCell ref="G18:L18"/>
    <mergeCell ref="M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A19:F19"/>
    <mergeCell ref="G19:L19"/>
    <mergeCell ref="M19:R19"/>
    <mergeCell ref="S19:X19"/>
    <mergeCell ref="Y19:AD19"/>
    <mergeCell ref="AE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</mergeCells>
  <conditionalFormatting sqref="A2:C2">
    <cfRule type="expression" priority="1" dxfId="6" stopIfTrue="1">
      <formula>$D$4=0</formula>
    </cfRule>
  </conditionalFormatting>
  <conditionalFormatting sqref="Y2:AA2">
    <cfRule type="expression" priority="2" dxfId="6" stopIfTrue="1">
      <formula>$D$4=0</formula>
    </cfRule>
  </conditionalFormatting>
  <conditionalFormatting sqref="AW2:AY2">
    <cfRule type="expression" priority="3" dxfId="6" stopIfTrue="1">
      <formula>$D$4=0</formula>
    </cfRule>
  </conditionalFormatting>
  <conditionalFormatting sqref="BU2:BW2">
    <cfRule type="expression" priority="4" dxfId="6" stopIfTrue="1">
      <formula>$D$4=0</formula>
    </cfRule>
  </conditionalFormatting>
  <conditionalFormatting sqref="A3:C3">
    <cfRule type="expression" priority="5" dxfId="6" stopIfTrue="1">
      <formula>$D$4=0</formula>
    </cfRule>
  </conditionalFormatting>
  <conditionalFormatting sqref="Y3:AA3">
    <cfRule type="expression" priority="6" dxfId="6" stopIfTrue="1">
      <formula>$D$4=0</formula>
    </cfRule>
  </conditionalFormatting>
  <conditionalFormatting sqref="AW3:AY3">
    <cfRule type="expression" priority="7" dxfId="6" stopIfTrue="1">
      <formula>$D$4=0</formula>
    </cfRule>
  </conditionalFormatting>
  <conditionalFormatting sqref="BU3:BW3">
    <cfRule type="expression" priority="8" dxfId="6" stopIfTrue="1">
      <formula>$D$4=0</formula>
    </cfRule>
  </conditionalFormatting>
  <conditionalFormatting sqref="A4:C4">
    <cfRule type="expression" priority="9" dxfId="6" stopIfTrue="1">
      <formula>$D$4=0</formula>
    </cfRule>
  </conditionalFormatting>
  <conditionalFormatting sqref="Y4:AA4">
    <cfRule type="expression" priority="10" dxfId="6" stopIfTrue="1">
      <formula>$D$4=0</formula>
    </cfRule>
  </conditionalFormatting>
  <conditionalFormatting sqref="AW4:AY4">
    <cfRule type="expression" priority="11" dxfId="6" stopIfTrue="1">
      <formula>$D$4=0</formula>
    </cfRule>
  </conditionalFormatting>
  <conditionalFormatting sqref="BU4:BW4">
    <cfRule type="expression" priority="12" dxfId="6" stopIfTrue="1">
      <formula>$D$4=0</formula>
    </cfRule>
  </conditionalFormatting>
  <conditionalFormatting sqref="D3:D4 D2:X2 E3:X3">
    <cfRule type="cellIs" priority="13" dxfId="2" operator="equal" stopIfTrue="1">
      <formula>0</formula>
    </cfRule>
  </conditionalFormatting>
  <conditionalFormatting sqref="AB3:AB4 AB2:AV2 AC3:AV3">
    <cfRule type="cellIs" priority="14" dxfId="2" operator="equal" stopIfTrue="1">
      <formula>0</formula>
    </cfRule>
  </conditionalFormatting>
  <conditionalFormatting sqref="AZ3:AZ4 AZ2:BT2 BA3:BT3">
    <cfRule type="cellIs" priority="15" dxfId="2" operator="equal" stopIfTrue="1">
      <formula>0</formula>
    </cfRule>
  </conditionalFormatting>
  <conditionalFormatting sqref="BX3:BX4 BX2:CR2 BY3:CR3">
    <cfRule type="cellIs" priority="16" dxfId="2" operator="equal" stopIfTrue="1">
      <formula>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85"/>
  <colBreaks count="1" manualBreakCount="1">
    <brk id="2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showGridLines="0" view="pageBreakPreview" zoomScale="95" zoomScaleSheetLayoutView="95" workbookViewId="0" topLeftCell="A1">
      <selection activeCell="D7" sqref="D7"/>
    </sheetView>
  </sheetViews>
  <sheetFormatPr defaultColWidth="7.875" defaultRowHeight="16.5"/>
  <cols>
    <col min="1" max="1" width="6.625" style="98" customWidth="1"/>
    <col min="2" max="2" width="15.625" style="98" customWidth="1"/>
    <col min="3" max="3" width="25.625" style="98" customWidth="1"/>
    <col min="4" max="5" width="10.625" style="98" customWidth="1"/>
    <col min="6" max="7" width="6.625" style="98" customWidth="1"/>
    <col min="8" max="8" width="12.625" style="98" customWidth="1"/>
    <col min="9" max="9" width="6.625" style="98" customWidth="1"/>
    <col min="10" max="11" width="10.625" style="98" customWidth="1"/>
    <col min="12" max="12" width="15.625" style="98" customWidth="1"/>
    <col min="13" max="13" width="15.875" style="98" customWidth="1"/>
    <col min="14" max="32" width="9.00390625" style="24" customWidth="1"/>
    <col min="33" max="224" width="8.875" style="24" customWidth="1"/>
    <col min="225" max="241" width="9.00390625" style="24" customWidth="1"/>
    <col min="242" max="16384" width="8.875" style="24" customWidth="1"/>
  </cols>
  <sheetData>
    <row r="1" spans="1:13" s="96" customFormat="1" ht="25.5">
      <c r="A1" s="99" t="str">
        <f>'明細表'!$A$1</f>
        <v>110-06版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6" t="s">
        <v>213</v>
      </c>
    </row>
    <row r="2" spans="1:13" s="97" customFormat="1" ht="30" customHeight="1">
      <c r="A2" s="101" t="s">
        <v>214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97" customFormat="1" ht="30" customHeight="1">
      <c r="A3" s="102" t="s">
        <v>215</v>
      </c>
      <c r="B3" s="102"/>
      <c r="C3" s="103">
        <f>'填寫核銷'!$C$2</f>
        <v>0</v>
      </c>
      <c r="D3" s="103"/>
      <c r="E3" s="103"/>
      <c r="F3" s="103"/>
      <c r="G3" s="104"/>
      <c r="H3" s="104"/>
      <c r="I3" s="117"/>
      <c r="J3" s="117"/>
      <c r="K3" s="117"/>
      <c r="L3" s="117"/>
      <c r="M3" s="117"/>
    </row>
    <row r="4" spans="1:13" s="96" customFormat="1" ht="39.75" customHeight="1">
      <c r="A4" s="105" t="s">
        <v>216</v>
      </c>
      <c r="B4" s="106" t="s">
        <v>217</v>
      </c>
      <c r="C4" s="107" t="s">
        <v>218</v>
      </c>
      <c r="D4" s="107" t="s">
        <v>219</v>
      </c>
      <c r="E4" s="107" t="s">
        <v>220</v>
      </c>
      <c r="F4" s="107" t="s">
        <v>221</v>
      </c>
      <c r="G4" s="107" t="s">
        <v>72</v>
      </c>
      <c r="H4" s="108" t="s">
        <v>222</v>
      </c>
      <c r="I4" s="108" t="s">
        <v>223</v>
      </c>
      <c r="J4" s="118" t="s">
        <v>73</v>
      </c>
      <c r="K4" s="118" t="s">
        <v>224</v>
      </c>
      <c r="L4" s="118" t="s">
        <v>225</v>
      </c>
      <c r="M4" s="119" t="s">
        <v>70</v>
      </c>
    </row>
    <row r="5" spans="1:13" s="96" customFormat="1" ht="30" customHeight="1">
      <c r="A5" s="109"/>
      <c r="B5" s="109"/>
      <c r="C5" s="110"/>
      <c r="D5" s="110"/>
      <c r="E5" s="110"/>
      <c r="F5" s="110"/>
      <c r="G5" s="110"/>
      <c r="H5" s="111"/>
      <c r="I5" s="120"/>
      <c r="J5" s="111"/>
      <c r="K5" s="111"/>
      <c r="L5" s="111"/>
      <c r="M5" s="111"/>
    </row>
    <row r="6" spans="1:13" s="96" customFormat="1" ht="30" customHeight="1">
      <c r="A6" s="109"/>
      <c r="B6" s="109"/>
      <c r="C6" s="110"/>
      <c r="D6" s="110"/>
      <c r="E6" s="110"/>
      <c r="F6" s="110"/>
      <c r="G6" s="110"/>
      <c r="H6" s="111"/>
      <c r="I6" s="120"/>
      <c r="J6" s="111"/>
      <c r="K6" s="111"/>
      <c r="L6" s="111"/>
      <c r="M6" s="111"/>
    </row>
    <row r="7" spans="1:13" s="96" customFormat="1" ht="30" customHeight="1">
      <c r="A7" s="109"/>
      <c r="B7" s="109"/>
      <c r="C7" s="110"/>
      <c r="D7" s="110"/>
      <c r="E7" s="110"/>
      <c r="F7" s="110"/>
      <c r="G7" s="110"/>
      <c r="H7" s="111"/>
      <c r="I7" s="120"/>
      <c r="J7" s="111"/>
      <c r="K7" s="111"/>
      <c r="L7" s="111"/>
      <c r="M7" s="111"/>
    </row>
    <row r="8" spans="1:13" s="96" customFormat="1" ht="30" customHeight="1">
      <c r="A8" s="109"/>
      <c r="B8" s="109"/>
      <c r="C8" s="110"/>
      <c r="D8" s="110"/>
      <c r="E8" s="110"/>
      <c r="F8" s="110"/>
      <c r="G8" s="110"/>
      <c r="H8" s="111"/>
      <c r="I8" s="120"/>
      <c r="J8" s="111"/>
      <c r="K8" s="111"/>
      <c r="L8" s="111"/>
      <c r="M8" s="111"/>
    </row>
    <row r="9" spans="1:13" s="96" customFormat="1" ht="30" customHeight="1">
      <c r="A9" s="109"/>
      <c r="B9" s="109"/>
      <c r="C9" s="110"/>
      <c r="D9" s="110"/>
      <c r="E9" s="110"/>
      <c r="F9" s="110"/>
      <c r="G9" s="110"/>
      <c r="H9" s="111"/>
      <c r="I9" s="120"/>
      <c r="J9" s="111"/>
      <c r="K9" s="111"/>
      <c r="L9" s="111"/>
      <c r="M9" s="111"/>
    </row>
    <row r="10" spans="1:13" s="96" customFormat="1" ht="30" customHeight="1">
      <c r="A10" s="109"/>
      <c r="B10" s="109"/>
      <c r="C10" s="110"/>
      <c r="D10" s="110"/>
      <c r="E10" s="110"/>
      <c r="F10" s="110"/>
      <c r="G10" s="110"/>
      <c r="H10" s="111"/>
      <c r="I10" s="120"/>
      <c r="J10" s="111"/>
      <c r="K10" s="111"/>
      <c r="L10" s="111"/>
      <c r="M10" s="111"/>
    </row>
    <row r="11" spans="1:13" s="96" customFormat="1" ht="30" customHeight="1">
      <c r="A11" s="109"/>
      <c r="B11" s="109"/>
      <c r="C11" s="110"/>
      <c r="D11" s="110"/>
      <c r="E11" s="110"/>
      <c r="F11" s="110"/>
      <c r="G11" s="110"/>
      <c r="H11" s="111"/>
      <c r="I11" s="120"/>
      <c r="J11" s="111"/>
      <c r="K11" s="111"/>
      <c r="L11" s="111"/>
      <c r="M11" s="111"/>
    </row>
    <row r="12" spans="1:13" s="96" customFormat="1" ht="30" customHeight="1">
      <c r="A12" s="109"/>
      <c r="B12" s="109"/>
      <c r="C12" s="110"/>
      <c r="D12" s="110"/>
      <c r="E12" s="110"/>
      <c r="F12" s="110"/>
      <c r="G12" s="110"/>
      <c r="H12" s="111"/>
      <c r="I12" s="120"/>
      <c r="J12" s="111"/>
      <c r="K12" s="111"/>
      <c r="L12" s="111"/>
      <c r="M12" s="111"/>
    </row>
    <row r="13" spans="1:13" s="96" customFormat="1" ht="30" customHeight="1">
      <c r="A13" s="109"/>
      <c r="B13" s="109"/>
      <c r="C13" s="110"/>
      <c r="D13" s="110"/>
      <c r="E13" s="110"/>
      <c r="F13" s="110"/>
      <c r="G13" s="110"/>
      <c r="H13" s="111"/>
      <c r="I13" s="120"/>
      <c r="J13" s="111"/>
      <c r="K13" s="111"/>
      <c r="L13" s="111"/>
      <c r="M13" s="111"/>
    </row>
    <row r="14" spans="1:13" s="96" customFormat="1" ht="30" customHeight="1">
      <c r="A14" s="109"/>
      <c r="B14" s="109"/>
      <c r="C14" s="110"/>
      <c r="D14" s="110"/>
      <c r="E14" s="110"/>
      <c r="F14" s="110"/>
      <c r="G14" s="110"/>
      <c r="H14" s="111" t="s">
        <v>23</v>
      </c>
      <c r="I14" s="120"/>
      <c r="J14" s="111"/>
      <c r="K14" s="111"/>
      <c r="L14" s="111"/>
      <c r="M14" s="111"/>
    </row>
    <row r="15" spans="1:13" s="96" customFormat="1" ht="30" customHeight="1">
      <c r="A15" s="112" t="s">
        <v>226</v>
      </c>
      <c r="B15" s="112"/>
      <c r="C15" s="113"/>
      <c r="D15" s="114" t="s">
        <v>227</v>
      </c>
      <c r="E15" s="113"/>
      <c r="F15" s="113"/>
      <c r="G15" s="113"/>
      <c r="H15" s="115"/>
      <c r="I15" s="121" t="s">
        <v>228</v>
      </c>
      <c r="J15" s="121"/>
      <c r="K15" s="122"/>
      <c r="L15" s="123"/>
      <c r="M15" s="124"/>
    </row>
    <row r="16" spans="1:13" ht="30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</sheetData>
  <sheetProtection sheet="1" objects="1" selectLockedCells="1"/>
  <mergeCells count="5">
    <mergeCell ref="A2:M2"/>
    <mergeCell ref="A3:B3"/>
    <mergeCell ref="C3:F3"/>
    <mergeCell ref="A15:B15"/>
    <mergeCell ref="I15:J15"/>
  </mergeCells>
  <conditionalFormatting sqref="C3:F3">
    <cfRule type="cellIs" priority="1" dxfId="10" operator="equal" stopIfTrue="1">
      <formula>0</formula>
    </cfRule>
  </conditionalFormatting>
  <printOptions horizontalCentered="1" verticalCentered="1"/>
  <pageMargins left="0.39" right="0.39" top="0.39" bottom="0.39" header="0.51" footer="0.51"/>
  <pageSetup horizontalDpi="300" verticalDpi="300" orientation="landscape" paperSize="9" scale="88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0"/>
  <sheetViews>
    <sheetView showGridLines="0" view="pageBreakPreview" zoomScale="95" zoomScaleSheetLayoutView="95" workbookViewId="0" topLeftCell="A15">
      <selection activeCell="A5" sqref="A5:D5"/>
    </sheetView>
  </sheetViews>
  <sheetFormatPr defaultColWidth="7.875" defaultRowHeight="16.5"/>
  <cols>
    <col min="1" max="17" width="5.75390625" style="72" customWidth="1"/>
    <col min="18" max="32" width="9.00390625" style="72" customWidth="1"/>
    <col min="33" max="192" width="8.875" style="72" customWidth="1"/>
    <col min="193" max="204" width="9.00390625" style="72" customWidth="1"/>
    <col min="205" max="207" width="8.875" style="72" customWidth="1"/>
    <col min="208" max="239" width="8.875" style="0" customWidth="1"/>
    <col min="240" max="16384" width="8.875" style="72" customWidth="1"/>
  </cols>
  <sheetData>
    <row r="1" spans="1:17" ht="19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84" t="s">
        <v>229</v>
      </c>
      <c r="Q1" s="25"/>
    </row>
    <row r="2" spans="1:17" ht="30">
      <c r="A2" s="73" t="s">
        <v>230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70" customFormat="1" ht="30" customHeight="1">
      <c r="A3" s="74" t="s">
        <v>231</v>
      </c>
      <c r="B3" s="74"/>
      <c r="C3" s="74"/>
      <c r="D3" s="28">
        <f>'填寫核銷'!$C$2</f>
        <v>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85" t="s">
        <v>232</v>
      </c>
      <c r="Q3" s="85"/>
    </row>
    <row r="4" spans="1:17" ht="30" customHeight="1">
      <c r="A4" s="28">
        <f>'填寫核銷'!$C$3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85" t="s">
        <v>93</v>
      </c>
      <c r="Q4" s="85"/>
    </row>
    <row r="5" spans="1:17" ht="30" customHeight="1">
      <c r="A5" s="31"/>
      <c r="B5" s="31"/>
      <c r="C5" s="31"/>
      <c r="D5" s="31"/>
      <c r="E5" s="75" t="s">
        <v>233</v>
      </c>
      <c r="F5" s="75"/>
      <c r="G5" s="75"/>
      <c r="H5" s="75"/>
      <c r="I5" s="75"/>
      <c r="J5" s="75"/>
      <c r="K5" s="75"/>
      <c r="L5" s="52"/>
      <c r="M5" s="52"/>
      <c r="N5" s="52"/>
      <c r="O5" s="52"/>
      <c r="P5" s="86" t="s">
        <v>234</v>
      </c>
      <c r="Q5" s="86"/>
    </row>
    <row r="6" spans="1:17" s="70" customFormat="1" ht="30" customHeight="1">
      <c r="A6" s="40" t="s">
        <v>235</v>
      </c>
      <c r="B6" s="40"/>
      <c r="C6" s="40"/>
      <c r="D6" s="76"/>
      <c r="E6" s="76"/>
      <c r="F6" s="76"/>
      <c r="G6" s="76"/>
      <c r="H6" s="76"/>
      <c r="I6" s="76"/>
      <c r="J6" s="76"/>
      <c r="K6" s="76"/>
      <c r="L6" s="76"/>
      <c r="M6" s="87" t="s">
        <v>76</v>
      </c>
      <c r="N6" s="87"/>
      <c r="O6" s="88"/>
      <c r="P6" s="88"/>
      <c r="Q6" s="94" t="s">
        <v>236</v>
      </c>
    </row>
    <row r="7" spans="1:17" s="70" customFormat="1" ht="30" customHeight="1">
      <c r="A7" s="40" t="s">
        <v>237</v>
      </c>
      <c r="B7" s="40"/>
      <c r="C7" s="40"/>
      <c r="D7" s="76"/>
      <c r="E7" s="76"/>
      <c r="F7" s="76"/>
      <c r="G7" s="76"/>
      <c r="H7" s="76"/>
      <c r="I7" s="76"/>
      <c r="J7" s="76"/>
      <c r="K7" s="76"/>
      <c r="L7" s="76"/>
      <c r="M7" s="87"/>
      <c r="N7" s="87"/>
      <c r="O7" s="88"/>
      <c r="P7" s="88"/>
      <c r="Q7" s="94"/>
    </row>
    <row r="8" spans="1:17" s="70" customFormat="1" ht="40.5" customHeight="1">
      <c r="A8" s="38" t="s">
        <v>238</v>
      </c>
      <c r="B8" s="38"/>
      <c r="C8" s="38"/>
      <c r="D8" s="38"/>
      <c r="E8" s="38"/>
      <c r="F8" s="77" t="s">
        <v>239</v>
      </c>
      <c r="G8" s="77"/>
      <c r="H8" s="77"/>
      <c r="I8" s="77"/>
      <c r="J8" s="77"/>
      <c r="K8" s="77"/>
      <c r="L8" s="89">
        <f>L5*2.11%</f>
        <v>0</v>
      </c>
      <c r="M8" s="89"/>
      <c r="N8" s="89"/>
      <c r="O8" s="77" t="s">
        <v>240</v>
      </c>
      <c r="P8" s="77"/>
      <c r="Q8" s="85"/>
    </row>
    <row r="9" spans="1:16" s="42" customFormat="1" ht="27" customHeight="1">
      <c r="A9" s="42" t="s">
        <v>241</v>
      </c>
      <c r="L9" s="42" t="s">
        <v>242</v>
      </c>
      <c r="N9" s="90">
        <f>ROUNDDOWN((L5*0.4%),0)</f>
        <v>0</v>
      </c>
      <c r="O9" s="90"/>
      <c r="P9" s="42" t="s">
        <v>193</v>
      </c>
    </row>
    <row r="10" spans="1:17" s="71" customFormat="1" ht="30" customHeight="1">
      <c r="A10" s="78" t="s">
        <v>243</v>
      </c>
      <c r="B10" s="78"/>
      <c r="C10" s="78"/>
      <c r="D10" s="79"/>
      <c r="E10" s="79"/>
      <c r="F10" s="79"/>
      <c r="G10" s="79"/>
      <c r="H10" s="79"/>
      <c r="I10" s="79"/>
      <c r="J10" s="79"/>
      <c r="K10" s="78"/>
      <c r="L10" s="78"/>
      <c r="M10" s="78"/>
      <c r="N10" s="78" t="s">
        <v>244</v>
      </c>
      <c r="O10" s="78"/>
      <c r="P10" s="78"/>
      <c r="Q10" s="78"/>
    </row>
    <row r="11" spans="1:17" s="71" customFormat="1" ht="30" customHeight="1">
      <c r="A11" s="78" t="s">
        <v>245</v>
      </c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85"/>
      <c r="N11" s="85"/>
      <c r="O11" s="78"/>
      <c r="P11" s="78"/>
      <c r="Q11" s="78"/>
    </row>
    <row r="12" spans="1:17" s="71" customFormat="1" ht="30" customHeight="1">
      <c r="A12" s="78" t="s">
        <v>246</v>
      </c>
      <c r="B12" s="78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s="71" customFormat="1" ht="30" customHeight="1">
      <c r="A13" s="81"/>
      <c r="B13" s="8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ht="25.5" customHeight="1">
      <c r="A14" s="40" t="s">
        <v>149</v>
      </c>
      <c r="B14" s="40"/>
      <c r="C14" s="40"/>
      <c r="D14" s="40"/>
      <c r="E14" s="40"/>
      <c r="F14" s="28">
        <f>'填寫核銷'!$C$11</f>
        <v>0</v>
      </c>
      <c r="G14" s="28"/>
      <c r="H14" s="28"/>
      <c r="I14" s="42" t="s">
        <v>48</v>
      </c>
      <c r="J14" s="28">
        <f>'填寫核銷'!$E$11</f>
        <v>0</v>
      </c>
      <c r="K14" s="28"/>
      <c r="L14" s="28"/>
      <c r="M14" s="42" t="s">
        <v>49</v>
      </c>
      <c r="N14" s="28">
        <f>'填寫核銷'!$G$11</f>
        <v>0</v>
      </c>
      <c r="O14" s="28"/>
      <c r="P14" s="28"/>
      <c r="Q14" s="42" t="s">
        <v>50</v>
      </c>
    </row>
    <row r="15" spans="1:256" ht="26.25">
      <c r="A15" s="82"/>
      <c r="B15" s="82"/>
      <c r="C15" s="82"/>
      <c r="D15" s="82"/>
      <c r="E15" s="82"/>
      <c r="F15" s="83"/>
      <c r="G15" s="83"/>
      <c r="H15" s="83"/>
      <c r="I15" s="91"/>
      <c r="J15" s="83"/>
      <c r="K15" s="83"/>
      <c r="L15" s="83"/>
      <c r="M15" s="91"/>
      <c r="N15" s="83"/>
      <c r="O15" s="83"/>
      <c r="P15" s="83"/>
      <c r="Q15" s="9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7" s="72" customFormat="1" ht="19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84" t="s">
        <v>229</v>
      </c>
      <c r="Q16" s="25"/>
    </row>
    <row r="17" spans="1:17" s="72" customFormat="1" ht="30">
      <c r="A17" s="73" t="s">
        <v>230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s="70" customFormat="1" ht="30" customHeight="1">
      <c r="A18" s="74" t="s">
        <v>231</v>
      </c>
      <c r="B18" s="74"/>
      <c r="C18" s="74"/>
      <c r="D18" s="28">
        <f>'填寫核銷'!$C$2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85" t="s">
        <v>232</v>
      </c>
      <c r="Q18" s="85"/>
    </row>
    <row r="19" spans="1:17" s="72" customFormat="1" ht="30" customHeight="1">
      <c r="A19" s="28">
        <f>'填寫核銷'!$C$3</f>
        <v>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92"/>
      <c r="N19" s="92"/>
      <c r="O19" s="92"/>
      <c r="P19" s="85" t="s">
        <v>93</v>
      </c>
      <c r="Q19" s="85"/>
    </row>
    <row r="20" spans="1:17" s="72" customFormat="1" ht="30" customHeight="1">
      <c r="A20" s="31"/>
      <c r="B20" s="31"/>
      <c r="C20" s="31"/>
      <c r="D20" s="31"/>
      <c r="E20" s="75" t="s">
        <v>233</v>
      </c>
      <c r="F20" s="75"/>
      <c r="G20" s="75"/>
      <c r="H20" s="75"/>
      <c r="I20" s="75"/>
      <c r="J20" s="75"/>
      <c r="K20" s="75"/>
      <c r="L20" s="93"/>
      <c r="M20" s="93"/>
      <c r="N20" s="93"/>
      <c r="O20" s="93"/>
      <c r="P20" s="86" t="s">
        <v>234</v>
      </c>
      <c r="Q20" s="86"/>
    </row>
    <row r="21" spans="1:17" s="70" customFormat="1" ht="30" customHeight="1">
      <c r="A21" s="40" t="s">
        <v>235</v>
      </c>
      <c r="B21" s="40"/>
      <c r="C21" s="40"/>
      <c r="D21" s="76"/>
      <c r="E21" s="76"/>
      <c r="F21" s="76"/>
      <c r="G21" s="76"/>
      <c r="H21" s="76"/>
      <c r="I21" s="76"/>
      <c r="J21" s="76"/>
      <c r="K21" s="76"/>
      <c r="L21" s="76"/>
      <c r="M21" s="87" t="s">
        <v>76</v>
      </c>
      <c r="N21" s="87"/>
      <c r="O21" s="88"/>
      <c r="P21" s="88"/>
      <c r="Q21" s="94" t="s">
        <v>236</v>
      </c>
    </row>
    <row r="22" spans="1:17" s="70" customFormat="1" ht="30" customHeight="1">
      <c r="A22" s="40" t="s">
        <v>237</v>
      </c>
      <c r="B22" s="4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87"/>
      <c r="N22" s="87"/>
      <c r="O22" s="88"/>
      <c r="P22" s="88"/>
      <c r="Q22" s="94"/>
    </row>
    <row r="23" spans="1:17" s="70" customFormat="1" ht="40.5" customHeight="1">
      <c r="A23" s="38" t="s">
        <v>238</v>
      </c>
      <c r="B23" s="38"/>
      <c r="C23" s="38"/>
      <c r="D23" s="38"/>
      <c r="E23" s="38"/>
      <c r="F23" s="77" t="s">
        <v>239</v>
      </c>
      <c r="G23" s="77"/>
      <c r="H23" s="77"/>
      <c r="I23" s="77"/>
      <c r="J23" s="77"/>
      <c r="K23" s="77"/>
      <c r="L23" s="89">
        <f>L20*2.11%</f>
        <v>0</v>
      </c>
      <c r="M23" s="89"/>
      <c r="N23" s="89"/>
      <c r="O23" s="77" t="s">
        <v>240</v>
      </c>
      <c r="P23" s="77"/>
      <c r="Q23" s="95"/>
    </row>
    <row r="24" spans="1:16" s="42" customFormat="1" ht="24" customHeight="1">
      <c r="A24" s="42" t="s">
        <v>241</v>
      </c>
      <c r="L24" s="42" t="s">
        <v>242</v>
      </c>
      <c r="N24" s="90">
        <f>ROUNDDOWN((L20*0.4%),0)</f>
        <v>0</v>
      </c>
      <c r="O24" s="90"/>
      <c r="P24" s="42" t="s">
        <v>193</v>
      </c>
    </row>
    <row r="25" spans="1:17" s="71" customFormat="1" ht="30" customHeight="1">
      <c r="A25" s="78" t="s">
        <v>243</v>
      </c>
      <c r="B25" s="78"/>
      <c r="C25" s="78"/>
      <c r="D25" s="79"/>
      <c r="E25" s="79"/>
      <c r="F25" s="79"/>
      <c r="G25" s="79"/>
      <c r="H25" s="79"/>
      <c r="I25" s="79"/>
      <c r="J25" s="79"/>
      <c r="K25" s="78"/>
      <c r="L25" s="78"/>
      <c r="M25" s="78"/>
      <c r="N25" s="78" t="s">
        <v>244</v>
      </c>
      <c r="O25" s="78"/>
      <c r="P25" s="78"/>
      <c r="Q25" s="78"/>
    </row>
    <row r="26" spans="1:17" s="71" customFormat="1" ht="30" customHeight="1">
      <c r="A26" s="78" t="s">
        <v>245</v>
      </c>
      <c r="B26" s="78"/>
      <c r="C26" s="78"/>
      <c r="D26" s="78"/>
      <c r="E26" s="79"/>
      <c r="F26" s="79"/>
      <c r="G26" s="79"/>
      <c r="H26" s="79"/>
      <c r="I26" s="79"/>
      <c r="J26" s="79"/>
      <c r="K26" s="79"/>
      <c r="L26" s="79"/>
      <c r="M26" s="85"/>
      <c r="N26" s="85"/>
      <c r="O26" s="78"/>
      <c r="P26" s="78"/>
      <c r="Q26" s="78"/>
    </row>
    <row r="27" spans="1:17" s="71" customFormat="1" ht="30" customHeight="1">
      <c r="A27" s="78" t="s">
        <v>246</v>
      </c>
      <c r="B27" s="7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s="71" customFormat="1" ht="30" customHeight="1">
      <c r="A28" s="81"/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s="72" customFormat="1" ht="30" customHeight="1">
      <c r="A29" s="40" t="s">
        <v>149</v>
      </c>
      <c r="B29" s="40"/>
      <c r="C29" s="40"/>
      <c r="D29" s="40"/>
      <c r="E29" s="40"/>
      <c r="F29" s="28">
        <f>'填寫核銷'!$C$11</f>
        <v>0</v>
      </c>
      <c r="G29" s="28"/>
      <c r="H29" s="28"/>
      <c r="I29" s="42" t="s">
        <v>48</v>
      </c>
      <c r="J29" s="28">
        <f>'填寫核銷'!$E$11</f>
        <v>0</v>
      </c>
      <c r="K29" s="28"/>
      <c r="L29" s="28"/>
      <c r="M29" s="42" t="s">
        <v>49</v>
      </c>
      <c r="N29" s="28">
        <f>'填寫核銷'!$G$11</f>
        <v>0</v>
      </c>
      <c r="O29" s="28"/>
      <c r="P29" s="28"/>
      <c r="Q29" s="42" t="s">
        <v>50</v>
      </c>
    </row>
    <row r="30" spans="1:17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</sheetData>
  <sheetProtection sheet="1" scenarios="1" selectLockedCells="1"/>
  <mergeCells count="71">
    <mergeCell ref="A2:Q2"/>
    <mergeCell ref="A3:C3"/>
    <mergeCell ref="D3:O3"/>
    <mergeCell ref="P3:Q3"/>
    <mergeCell ref="A4:O4"/>
    <mergeCell ref="P4:Q4"/>
    <mergeCell ref="A5:D5"/>
    <mergeCell ref="E5:K5"/>
    <mergeCell ref="L5:O5"/>
    <mergeCell ref="A6:C6"/>
    <mergeCell ref="D6:L6"/>
    <mergeCell ref="A7:C7"/>
    <mergeCell ref="D7:L7"/>
    <mergeCell ref="A8:E8"/>
    <mergeCell ref="F8:K8"/>
    <mergeCell ref="L8:N8"/>
    <mergeCell ref="O8:P8"/>
    <mergeCell ref="A9:K9"/>
    <mergeCell ref="L9:M9"/>
    <mergeCell ref="N9:O9"/>
    <mergeCell ref="A10:C10"/>
    <mergeCell ref="D10:J10"/>
    <mergeCell ref="K10:L10"/>
    <mergeCell ref="N10:O10"/>
    <mergeCell ref="A11:D11"/>
    <mergeCell ref="E11:L11"/>
    <mergeCell ref="C12:Q12"/>
    <mergeCell ref="C13:Q13"/>
    <mergeCell ref="A14:E14"/>
    <mergeCell ref="F14:H14"/>
    <mergeCell ref="J14:L14"/>
    <mergeCell ref="N14:P14"/>
    <mergeCell ref="A17:Q17"/>
    <mergeCell ref="A18:C18"/>
    <mergeCell ref="D18:O18"/>
    <mergeCell ref="P18:Q18"/>
    <mergeCell ref="A19:L19"/>
    <mergeCell ref="M19:O19"/>
    <mergeCell ref="P19:Q19"/>
    <mergeCell ref="A20:D20"/>
    <mergeCell ref="E20:K20"/>
    <mergeCell ref="L20:O20"/>
    <mergeCell ref="A21:C21"/>
    <mergeCell ref="D21:L21"/>
    <mergeCell ref="A22:C22"/>
    <mergeCell ref="D22:L22"/>
    <mergeCell ref="A23:E23"/>
    <mergeCell ref="F23:K23"/>
    <mergeCell ref="L23:N23"/>
    <mergeCell ref="O23:P23"/>
    <mergeCell ref="A24:K24"/>
    <mergeCell ref="L24:M24"/>
    <mergeCell ref="N24:O24"/>
    <mergeCell ref="A25:C25"/>
    <mergeCell ref="D25:J25"/>
    <mergeCell ref="K25:L25"/>
    <mergeCell ref="N25:O25"/>
    <mergeCell ref="A26:D26"/>
    <mergeCell ref="E26:L26"/>
    <mergeCell ref="C27:Q27"/>
    <mergeCell ref="C28:Q28"/>
    <mergeCell ref="A29:E29"/>
    <mergeCell ref="F29:H29"/>
    <mergeCell ref="J29:L29"/>
    <mergeCell ref="N29:P29"/>
    <mergeCell ref="Q6:Q7"/>
    <mergeCell ref="Q21:Q22"/>
    <mergeCell ref="M6:N7"/>
    <mergeCell ref="O6:P7"/>
    <mergeCell ref="M21:N22"/>
    <mergeCell ref="O21:P22"/>
  </mergeCells>
  <conditionalFormatting sqref="D3:O3">
    <cfRule type="expression" priority="1" dxfId="10" stopIfTrue="1">
      <formula>$D$3=0</formula>
    </cfRule>
  </conditionalFormatting>
  <conditionalFormatting sqref="A4">
    <cfRule type="expression" priority="2" dxfId="10" stopIfTrue="1">
      <formula>$D$3=0</formula>
    </cfRule>
  </conditionalFormatting>
  <conditionalFormatting sqref="A5:D5">
    <cfRule type="expression" priority="3" dxfId="10" stopIfTrue="1">
      <formula>$A$5=0</formula>
    </cfRule>
  </conditionalFormatting>
  <conditionalFormatting sqref="F14:H14">
    <cfRule type="expression" priority="4" dxfId="10" stopIfTrue="1">
      <formula>$D$3=0</formula>
    </cfRule>
  </conditionalFormatting>
  <conditionalFormatting sqref="J14:L14">
    <cfRule type="expression" priority="5" dxfId="10" stopIfTrue="1">
      <formula>$D$3=0</formula>
    </cfRule>
  </conditionalFormatting>
  <conditionalFormatting sqref="N14:P14">
    <cfRule type="expression" priority="6" dxfId="10" stopIfTrue="1">
      <formula>$D$3=0</formula>
    </cfRule>
  </conditionalFormatting>
  <conditionalFormatting sqref="A19:O19">
    <cfRule type="expression" priority="7" dxfId="10" stopIfTrue="1">
      <formula>$D$3=0</formula>
    </cfRule>
  </conditionalFormatting>
  <conditionalFormatting sqref="A20:D20">
    <cfRule type="expression" priority="8" dxfId="10" stopIfTrue="1">
      <formula>$A$20=0</formula>
    </cfRule>
  </conditionalFormatting>
  <conditionalFormatting sqref="L20:O20">
    <cfRule type="expression" priority="9" dxfId="10" stopIfTrue="1">
      <formula>$L$20=0</formula>
    </cfRule>
  </conditionalFormatting>
  <conditionalFormatting sqref="F29:H29">
    <cfRule type="expression" priority="10" dxfId="10" stopIfTrue="1">
      <formula>$D$3=0</formula>
    </cfRule>
  </conditionalFormatting>
  <conditionalFormatting sqref="J29:L29">
    <cfRule type="expression" priority="11" dxfId="10" stopIfTrue="1">
      <formula>$D$3=0</formula>
    </cfRule>
  </conditionalFormatting>
  <conditionalFormatting sqref="N29:P29">
    <cfRule type="expression" priority="12" dxfId="10" stopIfTrue="1">
      <formula>$D$3=0</formula>
    </cfRule>
  </conditionalFormatting>
  <conditionalFormatting sqref="O6:P7">
    <cfRule type="cellIs" priority="13" dxfId="11" operator="greaterThanOrEqual" stopIfTrue="1">
      <formula>0</formula>
    </cfRule>
  </conditionalFormatting>
  <conditionalFormatting sqref="D18:O19">
    <cfRule type="expression" priority="14" dxfId="10" stopIfTrue="1">
      <formula>$D$3=0</formula>
    </cfRule>
  </conditionalFormatting>
  <conditionalFormatting sqref="O21:P22">
    <cfRule type="cellIs" priority="15" dxfId="11" operator="greaterThanOrEqual" stopIfTrue="1">
      <formula>0</formula>
    </cfRule>
  </conditionalFormatting>
  <printOptions horizontalCentered="1"/>
  <pageMargins left="0" right="0" top="0" bottom="0" header="0.51" footer="0.51"/>
  <pageSetup horizontalDpi="300" verticalDpi="300" orientation="portrait" paperSize="9" scale="97"/>
  <colBreaks count="1" manualBreakCount="1">
    <brk id="1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0"/>
  <sheetViews>
    <sheetView showGridLines="0" view="pageBreakPreview" zoomScale="95" zoomScaleSheetLayoutView="95" workbookViewId="0" topLeftCell="A1">
      <selection activeCell="F6" sqref="F6:H6"/>
    </sheetView>
  </sheetViews>
  <sheetFormatPr defaultColWidth="7.875" defaultRowHeight="30" customHeight="1"/>
  <cols>
    <col min="1" max="32" width="5.75390625" style="24" customWidth="1"/>
    <col min="33" max="42" width="4.625" style="24" customWidth="1"/>
    <col min="43" max="64" width="9.00390625" style="24" customWidth="1"/>
    <col min="65" max="192" width="8.875" style="24" customWidth="1"/>
    <col min="193" max="222" width="9.00390625" style="24" customWidth="1"/>
    <col min="223" max="16384" width="8.875" style="24" customWidth="1"/>
  </cols>
  <sheetData>
    <row r="1" spans="1:32" ht="30" customHeight="1">
      <c r="A1" s="2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8" t="s">
        <v>247</v>
      </c>
      <c r="P1" s="23"/>
      <c r="Q1" s="25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48" t="s">
        <v>247</v>
      </c>
      <c r="AF1" s="23"/>
    </row>
    <row r="2" spans="1:35" ht="30" customHeight="1">
      <c r="A2" s="26" t="s">
        <v>248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 t="s">
        <v>248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66"/>
      <c r="AH2" s="66"/>
      <c r="AI2" s="66"/>
    </row>
    <row r="3" spans="1:35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3"/>
      <c r="AH3" s="23"/>
      <c r="AI3" s="23"/>
    </row>
    <row r="4" spans="1:35" ht="30" customHeight="1">
      <c r="A4" s="28">
        <f>'填寫核銷'!$C$2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 t="s">
        <v>249</v>
      </c>
      <c r="N4" s="29"/>
      <c r="O4" s="29"/>
      <c r="P4" s="29"/>
      <c r="Q4" s="28">
        <f>'填寫核銷'!$C$2</f>
        <v>0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249</v>
      </c>
      <c r="AD4" s="29"/>
      <c r="AE4" s="29"/>
      <c r="AF4" s="29"/>
      <c r="AG4" s="50"/>
      <c r="AH4" s="50"/>
      <c r="AI4" s="50"/>
    </row>
    <row r="5" spans="1:35" ht="30" customHeight="1">
      <c r="A5" s="29" t="s">
        <v>250</v>
      </c>
      <c r="B5" s="29"/>
      <c r="C5" s="29"/>
      <c r="D5" s="28">
        <f>'填寫核銷'!$C$3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49"/>
      <c r="P5" s="50" t="s">
        <v>251</v>
      </c>
      <c r="Q5" s="29" t="s">
        <v>250</v>
      </c>
      <c r="R5" s="29"/>
      <c r="S5" s="29"/>
      <c r="T5" s="28">
        <f>'填寫核銷'!$C$3</f>
        <v>0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49"/>
      <c r="AF5" s="50" t="s">
        <v>251</v>
      </c>
      <c r="AG5" s="67"/>
      <c r="AH5" s="67"/>
      <c r="AI5" s="67"/>
    </row>
    <row r="6" spans="1:35" ht="30" customHeight="1">
      <c r="A6" s="30" t="s">
        <v>252</v>
      </c>
      <c r="B6" s="31"/>
      <c r="C6" s="31"/>
      <c r="D6" s="31"/>
      <c r="E6" s="30" t="s">
        <v>253</v>
      </c>
      <c r="F6" s="31"/>
      <c r="G6" s="31"/>
      <c r="H6" s="31"/>
      <c r="I6" s="51" t="s">
        <v>254</v>
      </c>
      <c r="J6" s="51"/>
      <c r="K6" s="51"/>
      <c r="L6" s="51"/>
      <c r="M6" s="52"/>
      <c r="N6" s="52"/>
      <c r="O6" s="52"/>
      <c r="P6" s="50" t="s">
        <v>193</v>
      </c>
      <c r="Q6" s="30" t="s">
        <v>252</v>
      </c>
      <c r="R6" s="31"/>
      <c r="S6" s="31"/>
      <c r="T6" s="31"/>
      <c r="U6" s="30" t="s">
        <v>253</v>
      </c>
      <c r="V6" s="31"/>
      <c r="W6" s="31"/>
      <c r="X6" s="31"/>
      <c r="Y6" s="51" t="s">
        <v>254</v>
      </c>
      <c r="Z6" s="51"/>
      <c r="AA6" s="51"/>
      <c r="AB6" s="51"/>
      <c r="AC6" s="52"/>
      <c r="AD6" s="52"/>
      <c r="AE6" s="52"/>
      <c r="AF6" s="50" t="s">
        <v>193</v>
      </c>
      <c r="AG6" s="68"/>
      <c r="AH6" s="69"/>
      <c r="AI6" s="69"/>
    </row>
    <row r="7" spans="1:35" ht="30" customHeight="1">
      <c r="A7" s="32" t="s">
        <v>255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 t="s">
        <v>255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50"/>
      <c r="AH7" s="50"/>
      <c r="AI7" s="50"/>
    </row>
    <row r="8" spans="1:35" ht="30" customHeight="1">
      <c r="A8" s="29" t="s">
        <v>256</v>
      </c>
      <c r="B8" s="29"/>
      <c r="C8" s="29"/>
      <c r="D8" s="29"/>
      <c r="E8" s="29"/>
      <c r="F8" s="29"/>
      <c r="G8" s="29"/>
      <c r="H8" s="33"/>
      <c r="I8" s="33"/>
      <c r="J8" s="33"/>
      <c r="K8" s="33"/>
      <c r="L8" s="33"/>
      <c r="M8" s="33"/>
      <c r="N8" s="33"/>
      <c r="O8" s="33"/>
      <c r="P8" s="33"/>
      <c r="Q8" s="29" t="s">
        <v>256</v>
      </c>
      <c r="R8" s="29"/>
      <c r="S8" s="29"/>
      <c r="T8" s="29"/>
      <c r="U8" s="29"/>
      <c r="V8" s="29"/>
      <c r="W8" s="29"/>
      <c r="X8" s="33"/>
      <c r="Y8" s="33"/>
      <c r="Z8" s="33"/>
      <c r="AA8" s="33"/>
      <c r="AB8" s="33"/>
      <c r="AC8" s="33"/>
      <c r="AD8" s="33"/>
      <c r="AE8" s="33"/>
      <c r="AF8" s="33"/>
      <c r="AG8" s="50"/>
      <c r="AH8" s="50"/>
      <c r="AI8" s="50"/>
    </row>
    <row r="9" spans="1:35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H9" s="23"/>
      <c r="AI9" s="23"/>
    </row>
    <row r="10" spans="1:35" ht="30" customHeight="1">
      <c r="A10" s="34"/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35"/>
      <c r="M10" s="35"/>
      <c r="N10" s="53"/>
      <c r="O10" s="54"/>
      <c r="P10" s="54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  <c r="AB10" s="35"/>
      <c r="AC10" s="35"/>
      <c r="AD10" s="53"/>
      <c r="AE10" s="54"/>
      <c r="AF10" s="54"/>
      <c r="AG10" s="23"/>
      <c r="AH10" s="23"/>
      <c r="AI10" s="23"/>
    </row>
    <row r="11" spans="1:35" ht="30" customHeight="1">
      <c r="A11" s="34"/>
      <c r="B11" s="36" t="s">
        <v>118</v>
      </c>
      <c r="C11" s="36"/>
      <c r="D11" s="34"/>
      <c r="E11" s="34"/>
      <c r="F11" s="34"/>
      <c r="G11" s="35"/>
      <c r="H11" s="37"/>
      <c r="I11" s="37"/>
      <c r="J11" s="37"/>
      <c r="K11" s="37"/>
      <c r="L11" s="37"/>
      <c r="M11" s="37"/>
      <c r="N11" s="53"/>
      <c r="O11" s="54"/>
      <c r="P11" s="54"/>
      <c r="Q11" s="34"/>
      <c r="R11" s="36" t="s">
        <v>118</v>
      </c>
      <c r="S11" s="36"/>
      <c r="T11" s="34"/>
      <c r="U11" s="34"/>
      <c r="V11" s="34"/>
      <c r="W11" s="35"/>
      <c r="X11" s="37"/>
      <c r="Y11" s="37"/>
      <c r="Z11" s="37"/>
      <c r="AA11" s="37"/>
      <c r="AB11" s="37"/>
      <c r="AC11" s="37"/>
      <c r="AD11" s="53"/>
      <c r="AE11" s="54"/>
      <c r="AF11" s="54"/>
      <c r="AG11" s="23"/>
      <c r="AH11" s="23"/>
      <c r="AI11" s="23"/>
    </row>
    <row r="12" spans="1:35" ht="30" customHeight="1">
      <c r="A12" s="34"/>
      <c r="B12" s="34"/>
      <c r="C12" s="34"/>
      <c r="D12" s="34"/>
      <c r="E12" s="34"/>
      <c r="F12" s="34"/>
      <c r="G12" s="35"/>
      <c r="H12" s="37"/>
      <c r="I12" s="37"/>
      <c r="J12" s="37"/>
      <c r="K12" s="37"/>
      <c r="L12" s="37"/>
      <c r="M12" s="37"/>
      <c r="N12" s="53"/>
      <c r="O12" s="54"/>
      <c r="P12" s="54"/>
      <c r="Q12" s="34"/>
      <c r="R12" s="34"/>
      <c r="S12" s="34"/>
      <c r="T12" s="34"/>
      <c r="U12" s="34"/>
      <c r="V12" s="34"/>
      <c r="W12" s="35"/>
      <c r="X12" s="37"/>
      <c r="Y12" s="37"/>
      <c r="Z12" s="37"/>
      <c r="AA12" s="37"/>
      <c r="AB12" s="37"/>
      <c r="AC12" s="37"/>
      <c r="AD12" s="53"/>
      <c r="AE12" s="54"/>
      <c r="AF12" s="54"/>
      <c r="AG12" s="23"/>
      <c r="AH12" s="23"/>
      <c r="AI12" s="23"/>
    </row>
    <row r="13" spans="1:35" ht="30" customHeight="1">
      <c r="A13" s="34"/>
      <c r="B13" s="34"/>
      <c r="C13" s="38" t="s">
        <v>119</v>
      </c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53"/>
      <c r="O13" s="54"/>
      <c r="P13" s="54"/>
      <c r="Q13" s="34"/>
      <c r="R13" s="34"/>
      <c r="S13" s="38" t="s">
        <v>119</v>
      </c>
      <c r="T13" s="38"/>
      <c r="U13" s="38"/>
      <c r="V13" s="38"/>
      <c r="W13" s="38"/>
      <c r="X13" s="37"/>
      <c r="Y13" s="37"/>
      <c r="Z13" s="37"/>
      <c r="AA13" s="37"/>
      <c r="AB13" s="37"/>
      <c r="AC13" s="37"/>
      <c r="AD13" s="53"/>
      <c r="AE13" s="54"/>
      <c r="AF13" s="54"/>
      <c r="AG13" s="23"/>
      <c r="AH13" s="23"/>
      <c r="AI13" s="23"/>
    </row>
    <row r="14" spans="1:35" ht="30" customHeight="1">
      <c r="A14" s="34"/>
      <c r="B14" s="23"/>
      <c r="C14" s="23"/>
      <c r="D14" s="34"/>
      <c r="E14" s="34"/>
      <c r="F14" s="34"/>
      <c r="G14" s="35"/>
      <c r="H14" s="37"/>
      <c r="I14" s="37"/>
      <c r="J14" s="37"/>
      <c r="K14" s="37"/>
      <c r="L14" s="37"/>
      <c r="M14" s="37"/>
      <c r="N14" s="53"/>
      <c r="O14" s="54"/>
      <c r="P14" s="54"/>
      <c r="Q14" s="34"/>
      <c r="R14" s="23"/>
      <c r="S14" s="23"/>
      <c r="T14" s="34"/>
      <c r="U14" s="34"/>
      <c r="V14" s="34"/>
      <c r="W14" s="35"/>
      <c r="X14" s="37"/>
      <c r="Y14" s="37"/>
      <c r="Z14" s="37"/>
      <c r="AA14" s="37"/>
      <c r="AB14" s="37"/>
      <c r="AC14" s="37"/>
      <c r="AD14" s="53"/>
      <c r="AE14" s="54"/>
      <c r="AF14" s="54"/>
      <c r="AG14" s="23"/>
      <c r="AH14" s="23"/>
      <c r="AI14" s="23"/>
    </row>
    <row r="15" spans="1:35" ht="30" customHeight="1">
      <c r="A15" s="39"/>
      <c r="B15" s="39"/>
      <c r="C15" s="39"/>
      <c r="D15" s="23"/>
      <c r="E15" s="23"/>
      <c r="F15" s="23"/>
      <c r="G15" s="23"/>
      <c r="H15" s="23"/>
      <c r="I15" s="55"/>
      <c r="J15" s="56"/>
      <c r="K15" s="56"/>
      <c r="L15" s="56"/>
      <c r="M15" s="56"/>
      <c r="N15" s="56"/>
      <c r="O15" s="56"/>
      <c r="P15" s="56"/>
      <c r="Q15" s="39"/>
      <c r="R15" s="39"/>
      <c r="S15" s="39"/>
      <c r="T15" s="23"/>
      <c r="U15" s="23"/>
      <c r="V15" s="23"/>
      <c r="W15" s="23"/>
      <c r="X15" s="23"/>
      <c r="Y15" s="55"/>
      <c r="Z15" s="56"/>
      <c r="AA15" s="56"/>
      <c r="AB15" s="56"/>
      <c r="AC15" s="56"/>
      <c r="AD15" s="56"/>
      <c r="AE15" s="56"/>
      <c r="AF15" s="56"/>
      <c r="AG15" s="23"/>
      <c r="AH15" s="23"/>
      <c r="AI15" s="23"/>
    </row>
    <row r="16" spans="1:35" ht="30" customHeight="1">
      <c r="A16" s="39"/>
      <c r="B16" s="39"/>
      <c r="C16" s="23"/>
      <c r="D16" s="23"/>
      <c r="E16" s="23"/>
      <c r="F16" s="23"/>
      <c r="G16" s="23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3"/>
      <c r="T16" s="23"/>
      <c r="U16" s="23"/>
      <c r="V16" s="23"/>
      <c r="W16" s="23"/>
      <c r="X16" s="39"/>
      <c r="Y16" s="39"/>
      <c r="Z16" s="39"/>
      <c r="AA16" s="39"/>
      <c r="AB16" s="39"/>
      <c r="AC16" s="39"/>
      <c r="AD16" s="39"/>
      <c r="AE16" s="39"/>
      <c r="AF16" s="39"/>
      <c r="AG16" s="23"/>
      <c r="AH16" s="23"/>
      <c r="AI16" s="23"/>
    </row>
    <row r="17" spans="1:35" ht="30" customHeight="1">
      <c r="A17" s="39"/>
      <c r="B17" s="39"/>
      <c r="C17" s="39"/>
      <c r="D17" s="23"/>
      <c r="E17" s="2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3"/>
      <c r="U17" s="23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3"/>
      <c r="AH17" s="23"/>
      <c r="AI17" s="23"/>
    </row>
    <row r="18" spans="1:35" ht="30" customHeight="1">
      <c r="A18" s="40" t="s">
        <v>120</v>
      </c>
      <c r="B18" s="40"/>
      <c r="C18" s="40"/>
      <c r="D18" s="40"/>
      <c r="E18" s="41">
        <f>'填寫核銷'!$C$2</f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7"/>
      <c r="Q18" s="40" t="s">
        <v>120</v>
      </c>
      <c r="R18" s="40"/>
      <c r="S18" s="40"/>
      <c r="T18" s="40"/>
      <c r="U18" s="41">
        <f>'填寫核銷'!$C$2</f>
        <v>0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57"/>
      <c r="AG18" s="23"/>
      <c r="AH18" s="23"/>
      <c r="AI18" s="23"/>
    </row>
    <row r="19" spans="1:35" ht="3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23"/>
      <c r="AH19" s="23"/>
      <c r="AI19" s="23"/>
    </row>
    <row r="20" spans="1:35" ht="30" customHeight="1">
      <c r="A20" s="40" t="s">
        <v>257</v>
      </c>
      <c r="B20" s="40"/>
      <c r="C20" s="40"/>
      <c r="D20" s="40"/>
      <c r="E20" s="40"/>
      <c r="F20" s="40"/>
      <c r="G20" s="43">
        <f>'填寫核銷'!$C$8</f>
        <v>0</v>
      </c>
      <c r="H20" s="43"/>
      <c r="I20" s="43"/>
      <c r="J20" s="43"/>
      <c r="K20" s="43"/>
      <c r="L20" s="58" t="s">
        <v>23</v>
      </c>
      <c r="M20" s="59"/>
      <c r="N20" s="59"/>
      <c r="O20" s="59"/>
      <c r="P20" s="59"/>
      <c r="Q20" s="40" t="s">
        <v>257</v>
      </c>
      <c r="R20" s="40"/>
      <c r="S20" s="40"/>
      <c r="T20" s="40"/>
      <c r="U20" s="40"/>
      <c r="V20" s="40"/>
      <c r="W20" s="43">
        <f>'填寫核銷'!$C$8</f>
        <v>0</v>
      </c>
      <c r="X20" s="43"/>
      <c r="Y20" s="43"/>
      <c r="Z20" s="43"/>
      <c r="AA20" s="43"/>
      <c r="AB20" s="58" t="s">
        <v>23</v>
      </c>
      <c r="AC20" s="59"/>
      <c r="AD20" s="59"/>
      <c r="AE20" s="59"/>
      <c r="AF20" s="59"/>
      <c r="AG20" s="23"/>
      <c r="AH20" s="23"/>
      <c r="AI20" s="23"/>
    </row>
    <row r="21" spans="1:31" s="23" customFormat="1" ht="30" customHeight="1">
      <c r="A21" s="39"/>
      <c r="B21" s="44"/>
      <c r="C21" s="44"/>
      <c r="D21" s="44"/>
      <c r="E21" s="44"/>
      <c r="F21" s="44"/>
      <c r="G21" s="45"/>
      <c r="H21" s="45"/>
      <c r="I21" s="45"/>
      <c r="J21" s="45"/>
      <c r="K21" s="39"/>
      <c r="L21" s="60"/>
      <c r="M21" s="60"/>
      <c r="N21" s="60"/>
      <c r="O21" s="60"/>
      <c r="Q21" s="39"/>
      <c r="R21" s="44"/>
      <c r="S21" s="44"/>
      <c r="T21" s="44"/>
      <c r="U21" s="44"/>
      <c r="V21" s="44"/>
      <c r="W21" s="45"/>
      <c r="X21" s="45"/>
      <c r="Y21" s="45"/>
      <c r="Z21" s="45"/>
      <c r="AA21" s="39"/>
      <c r="AB21" s="60"/>
      <c r="AC21" s="60"/>
      <c r="AD21" s="60"/>
      <c r="AE21" s="60"/>
    </row>
    <row r="22" spans="1:35" ht="30" customHeight="1">
      <c r="A22" s="40" t="s">
        <v>258</v>
      </c>
      <c r="B22" s="40"/>
      <c r="C22" s="40"/>
      <c r="D22" s="40"/>
      <c r="E22" s="40"/>
      <c r="F22" s="40"/>
      <c r="G22" s="43">
        <f>'填寫核銷'!$C$9</f>
        <v>0</v>
      </c>
      <c r="H22" s="43"/>
      <c r="I22" s="43"/>
      <c r="J22" s="43"/>
      <c r="K22" s="43"/>
      <c r="L22" s="61"/>
      <c r="M22" s="59"/>
      <c r="N22" s="59"/>
      <c r="O22" s="59"/>
      <c r="P22" s="59"/>
      <c r="Q22" s="40" t="s">
        <v>258</v>
      </c>
      <c r="R22" s="40"/>
      <c r="S22" s="40"/>
      <c r="T22" s="40"/>
      <c r="U22" s="40"/>
      <c r="V22" s="40"/>
      <c r="W22" s="43">
        <f>'填寫核銷'!$C$9</f>
        <v>0</v>
      </c>
      <c r="X22" s="43"/>
      <c r="Y22" s="43"/>
      <c r="Z22" s="43"/>
      <c r="AA22" s="43"/>
      <c r="AB22" s="61"/>
      <c r="AC22" s="59"/>
      <c r="AD22" s="59"/>
      <c r="AE22" s="59"/>
      <c r="AF22" s="59"/>
      <c r="AG22" s="23"/>
      <c r="AH22" s="23"/>
      <c r="AI22" s="23"/>
    </row>
    <row r="23" spans="1:28" s="23" customFormat="1" ht="30" customHeight="1">
      <c r="A23" s="39"/>
      <c r="B23" s="44"/>
      <c r="C23" s="44"/>
      <c r="D23" s="44"/>
      <c r="E23" s="44"/>
      <c r="F23" s="44"/>
      <c r="G23" s="45"/>
      <c r="H23" s="45"/>
      <c r="I23" s="45"/>
      <c r="J23" s="45"/>
      <c r="K23" s="58"/>
      <c r="L23" s="61"/>
      <c r="Q23" s="39"/>
      <c r="R23" s="44"/>
      <c r="S23" s="44"/>
      <c r="T23" s="44"/>
      <c r="U23" s="44"/>
      <c r="V23" s="44"/>
      <c r="W23" s="45"/>
      <c r="X23" s="45"/>
      <c r="Y23" s="45"/>
      <c r="Z23" s="45"/>
      <c r="AA23" s="58"/>
      <c r="AB23" s="61"/>
    </row>
    <row r="24" spans="1:35" ht="30" customHeight="1">
      <c r="A24" s="40"/>
      <c r="B24" s="40"/>
      <c r="C24" s="40"/>
      <c r="D24" s="40"/>
      <c r="E24" s="40"/>
      <c r="F24" s="40"/>
      <c r="G24" s="43"/>
      <c r="H24" s="43"/>
      <c r="I24" s="43"/>
      <c r="J24" s="43"/>
      <c r="K24" s="43"/>
      <c r="L24" s="58" t="s">
        <v>23</v>
      </c>
      <c r="M24" s="59"/>
      <c r="N24" s="59"/>
      <c r="O24" s="59"/>
      <c r="P24" s="59"/>
      <c r="Q24" s="40"/>
      <c r="R24" s="40"/>
      <c r="S24" s="40"/>
      <c r="T24" s="40"/>
      <c r="U24" s="40"/>
      <c r="V24" s="40"/>
      <c r="W24" s="43"/>
      <c r="X24" s="43"/>
      <c r="Y24" s="43"/>
      <c r="Z24" s="43"/>
      <c r="AA24" s="43"/>
      <c r="AB24" s="58" t="s">
        <v>23</v>
      </c>
      <c r="AC24" s="59"/>
      <c r="AD24" s="59"/>
      <c r="AE24" s="59"/>
      <c r="AF24" s="59"/>
      <c r="AG24" s="23"/>
      <c r="AH24" s="23"/>
      <c r="AI24" s="23"/>
    </row>
    <row r="25" spans="1:32" ht="30" customHeight="1">
      <c r="A25" s="39"/>
      <c r="B25" s="39"/>
      <c r="C25" s="39"/>
      <c r="D25" s="3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9"/>
      <c r="R25" s="39"/>
      <c r="S25" s="39"/>
      <c r="T25" s="39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5" ht="30" customHeight="1">
      <c r="A26" s="36" t="s">
        <v>259</v>
      </c>
      <c r="B26" s="36"/>
      <c r="C26" s="36"/>
      <c r="D26" s="36"/>
      <c r="E26" s="36"/>
      <c r="F26" s="36"/>
      <c r="G26" s="36"/>
      <c r="H26" s="28">
        <f>'填寫核銷'!$C$11</f>
        <v>0</v>
      </c>
      <c r="I26" s="28"/>
      <c r="J26" s="39" t="s">
        <v>48</v>
      </c>
      <c r="K26" s="28">
        <f>'填寫核銷'!$E$11</f>
        <v>0</v>
      </c>
      <c r="L26" s="28"/>
      <c r="M26" s="39" t="s">
        <v>49</v>
      </c>
      <c r="N26" s="28">
        <f>'填寫核銷'!$G$11</f>
        <v>0</v>
      </c>
      <c r="O26" s="28"/>
      <c r="P26" s="39" t="s">
        <v>50</v>
      </c>
      <c r="Q26" s="36" t="s">
        <v>259</v>
      </c>
      <c r="R26" s="36"/>
      <c r="S26" s="36"/>
      <c r="T26" s="36"/>
      <c r="U26" s="36"/>
      <c r="V26" s="36"/>
      <c r="W26" s="36"/>
      <c r="X26" s="28">
        <f>'填寫核銷'!$C$11</f>
        <v>0</v>
      </c>
      <c r="Y26" s="28"/>
      <c r="Z26" s="39" t="s">
        <v>48</v>
      </c>
      <c r="AA26" s="28">
        <f>'填寫核銷'!$E$11</f>
        <v>0</v>
      </c>
      <c r="AB26" s="28"/>
      <c r="AC26" s="39" t="s">
        <v>49</v>
      </c>
      <c r="AD26" s="28">
        <f>'填寫核銷'!$G$11</f>
        <v>0</v>
      </c>
      <c r="AE26" s="28"/>
      <c r="AF26" s="39" t="s">
        <v>50</v>
      </c>
      <c r="AG26" s="46"/>
      <c r="AH26" s="46"/>
      <c r="AI26" s="46"/>
    </row>
    <row r="27" spans="1:24" ht="30" customHeight="1">
      <c r="A27" s="39"/>
      <c r="B27" s="39"/>
      <c r="C27" s="39"/>
      <c r="D27" s="39"/>
      <c r="E27" s="23"/>
      <c r="F27" s="23"/>
      <c r="G27" s="23"/>
      <c r="H27" s="23"/>
      <c r="Q27" s="39"/>
      <c r="R27" s="39"/>
      <c r="S27" s="39"/>
      <c r="T27" s="39"/>
      <c r="U27" s="23"/>
      <c r="V27" s="23"/>
      <c r="W27" s="23"/>
      <c r="X27" s="23"/>
    </row>
    <row r="28" spans="1:35" ht="30" customHeight="1">
      <c r="A28" s="39"/>
      <c r="B28" s="39"/>
      <c r="C28" s="39"/>
      <c r="D28" s="39"/>
      <c r="E28" s="23"/>
      <c r="F28" s="23"/>
      <c r="G28" s="23"/>
      <c r="H28" s="23"/>
      <c r="I28" s="62"/>
      <c r="J28" s="62"/>
      <c r="K28" s="62"/>
      <c r="L28" s="62"/>
      <c r="M28" s="63"/>
      <c r="N28" s="63"/>
      <c r="O28" s="63"/>
      <c r="P28" s="63"/>
      <c r="Q28" s="39"/>
      <c r="R28" s="39"/>
      <c r="S28" s="39"/>
      <c r="T28" s="39"/>
      <c r="U28" s="23"/>
      <c r="V28" s="23"/>
      <c r="W28" s="23"/>
      <c r="X28" s="23"/>
      <c r="Y28" s="62"/>
      <c r="Z28" s="62"/>
      <c r="AA28" s="62"/>
      <c r="AB28" s="62"/>
      <c r="AC28" s="63"/>
      <c r="AD28" s="63"/>
      <c r="AE28" s="63"/>
      <c r="AF28" s="63"/>
      <c r="AG28" s="23"/>
      <c r="AH28" s="23"/>
      <c r="AI28" s="23"/>
    </row>
    <row r="29" spans="1:35" ht="30" customHeight="1">
      <c r="A29" s="46"/>
      <c r="B29" s="46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4"/>
      <c r="O29" s="65"/>
      <c r="P29" s="65"/>
      <c r="Q29" s="46"/>
      <c r="R29" s="46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64"/>
      <c r="AE29" s="65"/>
      <c r="AF29" s="65"/>
      <c r="AG29" s="23"/>
      <c r="AH29" s="23"/>
      <c r="AI29" s="23"/>
    </row>
    <row r="30" spans="33:35" ht="30" customHeight="1">
      <c r="AG30" s="23"/>
      <c r="AH30" s="23"/>
      <c r="AI30" s="23"/>
    </row>
  </sheetData>
  <sheetProtection sheet="1" objects="1" scenarios="1" selectLockedCells="1"/>
  <mergeCells count="60">
    <mergeCell ref="A2:P2"/>
    <mergeCell ref="Q2:AF2"/>
    <mergeCell ref="A4:L4"/>
    <mergeCell ref="M4:P4"/>
    <mergeCell ref="Q4:AB4"/>
    <mergeCell ref="AC4:AF4"/>
    <mergeCell ref="A5:C5"/>
    <mergeCell ref="D5:N5"/>
    <mergeCell ref="Q5:S5"/>
    <mergeCell ref="T5:AD5"/>
    <mergeCell ref="B6:D6"/>
    <mergeCell ref="F6:H6"/>
    <mergeCell ref="I6:L6"/>
    <mergeCell ref="M6:O6"/>
    <mergeCell ref="R6:T6"/>
    <mergeCell ref="V6:X6"/>
    <mergeCell ref="Y6:AB6"/>
    <mergeCell ref="AC6:AE6"/>
    <mergeCell ref="A7:P7"/>
    <mergeCell ref="Q7:AF7"/>
    <mergeCell ref="A8:G8"/>
    <mergeCell ref="Q8:W8"/>
    <mergeCell ref="B11:C11"/>
    <mergeCell ref="R11:S11"/>
    <mergeCell ref="C13:G13"/>
    <mergeCell ref="S13:W13"/>
    <mergeCell ref="A18:D18"/>
    <mergeCell ref="E18:O18"/>
    <mergeCell ref="Q18:T18"/>
    <mergeCell ref="U18:AE18"/>
    <mergeCell ref="A19:P19"/>
    <mergeCell ref="Q19:AF19"/>
    <mergeCell ref="A20:F20"/>
    <mergeCell ref="G20:K20"/>
    <mergeCell ref="M20:P20"/>
    <mergeCell ref="Q20:V20"/>
    <mergeCell ref="W20:AA20"/>
    <mergeCell ref="AC20:AF20"/>
    <mergeCell ref="A22:F22"/>
    <mergeCell ref="G22:K22"/>
    <mergeCell ref="M22:P22"/>
    <mergeCell ref="Q22:V22"/>
    <mergeCell ref="W22:AA22"/>
    <mergeCell ref="AC22:AF22"/>
    <mergeCell ref="A24:F24"/>
    <mergeCell ref="G24:K24"/>
    <mergeCell ref="M24:P24"/>
    <mergeCell ref="Q24:V24"/>
    <mergeCell ref="W24:AA24"/>
    <mergeCell ref="AC24:AF24"/>
    <mergeCell ref="A26:G26"/>
    <mergeCell ref="H26:I26"/>
    <mergeCell ref="K26:L26"/>
    <mergeCell ref="N26:O26"/>
    <mergeCell ref="Q26:W26"/>
    <mergeCell ref="X26:Y26"/>
    <mergeCell ref="AA26:AB26"/>
    <mergeCell ref="AD26:AE26"/>
    <mergeCell ref="D29:M29"/>
    <mergeCell ref="T29:AC29"/>
  </mergeCells>
  <conditionalFormatting sqref="A4:L4">
    <cfRule type="expression" priority="1" dxfId="10" stopIfTrue="1">
      <formula>$A$4=0</formula>
    </cfRule>
  </conditionalFormatting>
  <conditionalFormatting sqref="Q4:AB4">
    <cfRule type="expression" priority="2" dxfId="10" stopIfTrue="1">
      <formula>$A$4=0</formula>
    </cfRule>
  </conditionalFormatting>
  <conditionalFormatting sqref="D5:N5">
    <cfRule type="expression" priority="3" dxfId="10" stopIfTrue="1">
      <formula>$D$5=0</formula>
    </cfRule>
  </conditionalFormatting>
  <conditionalFormatting sqref="T5:AD5">
    <cfRule type="expression" priority="4" dxfId="10" stopIfTrue="1">
      <formula>$D$5=0</formula>
    </cfRule>
  </conditionalFormatting>
  <conditionalFormatting sqref="B6:D6">
    <cfRule type="expression" priority="5" dxfId="10" stopIfTrue="1">
      <formula>$B$6=0</formula>
    </cfRule>
  </conditionalFormatting>
  <conditionalFormatting sqref="F6:H6">
    <cfRule type="expression" priority="6" dxfId="10" stopIfTrue="1">
      <formula>$F$6=0</formula>
    </cfRule>
  </conditionalFormatting>
  <conditionalFormatting sqref="R6:T6">
    <cfRule type="expression" priority="7" dxfId="10" stopIfTrue="1">
      <formula>$R$6=0</formula>
    </cfRule>
  </conditionalFormatting>
  <conditionalFormatting sqref="V6:X6">
    <cfRule type="expression" priority="8" dxfId="10" stopIfTrue="1">
      <formula>$V$6=0</formula>
    </cfRule>
  </conditionalFormatting>
  <conditionalFormatting sqref="E18:O18">
    <cfRule type="expression" priority="9" dxfId="10" stopIfTrue="1">
      <formula>$A$4=0</formula>
    </cfRule>
  </conditionalFormatting>
  <conditionalFormatting sqref="U18:AE18">
    <cfRule type="expression" priority="10" dxfId="10" stopIfTrue="1">
      <formula>$A$4=0</formula>
    </cfRule>
  </conditionalFormatting>
  <conditionalFormatting sqref="G20">
    <cfRule type="cellIs" priority="11" dxfId="5" operator="lessThanOrEqual" stopIfTrue="1">
      <formula>0</formula>
    </cfRule>
  </conditionalFormatting>
  <conditionalFormatting sqref="W20">
    <cfRule type="cellIs" priority="12" dxfId="5" operator="lessThanOrEqual" stopIfTrue="1">
      <formula>0</formula>
    </cfRule>
  </conditionalFormatting>
  <conditionalFormatting sqref="G22">
    <cfRule type="cellIs" priority="13" dxfId="5" operator="lessThanOrEqual" stopIfTrue="1">
      <formula>0</formula>
    </cfRule>
  </conditionalFormatting>
  <conditionalFormatting sqref="W22">
    <cfRule type="cellIs" priority="14" dxfId="5" operator="lessThanOrEqual" stopIfTrue="1">
      <formula>0</formula>
    </cfRule>
  </conditionalFormatting>
  <conditionalFormatting sqref="G24">
    <cfRule type="cellIs" priority="15" dxfId="5" operator="lessThanOrEqual" stopIfTrue="1">
      <formula>0</formula>
    </cfRule>
  </conditionalFormatting>
  <conditionalFormatting sqref="W24">
    <cfRule type="cellIs" priority="16" dxfId="5" operator="lessThanOrEqual" stopIfTrue="1">
      <formula>0</formula>
    </cfRule>
  </conditionalFormatting>
  <conditionalFormatting sqref="H26:I26">
    <cfRule type="expression" priority="17" dxfId="10" stopIfTrue="1">
      <formula>$G$20=0</formula>
    </cfRule>
  </conditionalFormatting>
  <conditionalFormatting sqref="K26:L26">
    <cfRule type="expression" priority="18" dxfId="10" stopIfTrue="1">
      <formula>$G$20=0</formula>
    </cfRule>
  </conditionalFormatting>
  <conditionalFormatting sqref="N26:O26">
    <cfRule type="expression" priority="19" dxfId="10" stopIfTrue="1">
      <formula>$G$20=0</formula>
    </cfRule>
  </conditionalFormatting>
  <conditionalFormatting sqref="X26:Y26">
    <cfRule type="expression" priority="20" dxfId="10" stopIfTrue="1">
      <formula>$G$20=0</formula>
    </cfRule>
  </conditionalFormatting>
  <conditionalFormatting sqref="AA26:AB26">
    <cfRule type="expression" priority="21" dxfId="10" stopIfTrue="1">
      <formula>$G$20=0</formula>
    </cfRule>
  </conditionalFormatting>
  <conditionalFormatting sqref="AD26:AE26">
    <cfRule type="expression" priority="22" dxfId="10" stopIfTrue="1">
      <formula>$G$20=0</formula>
    </cfRule>
  </conditionalFormatting>
  <printOptions horizontalCentered="1" verticalCentered="1"/>
  <pageMargins left="0.39" right="0.39" top="0.39" bottom="0.39" header="0.51" footer="0.51"/>
  <pageSetup horizontalDpi="300" verticalDpi="300" orientation="portrait" paperSize="9"/>
  <colBreaks count="2" manualBreakCount="2">
    <brk id="16" max="65535" man="1"/>
    <brk id="3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B20"/>
  <sheetViews>
    <sheetView showGridLines="0" view="pageBreakPreview" zoomScale="95" zoomScaleSheetLayoutView="95" workbookViewId="0" topLeftCell="A1">
      <selection activeCell="A11" sqref="A11"/>
    </sheetView>
  </sheetViews>
  <sheetFormatPr defaultColWidth="3.375" defaultRowHeight="16.5"/>
  <cols>
    <col min="1" max="80" width="4.50390625" style="3" customWidth="1"/>
    <col min="81" max="174" width="4.625" style="3" customWidth="1"/>
    <col min="175" max="16384" width="8.875" style="3" customWidth="1"/>
  </cols>
  <sheetData>
    <row r="1" spans="1:80" s="1" customFormat="1" ht="30" customHeight="1">
      <c r="A1" s="4" t="s">
        <v>260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260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260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 t="s">
        <v>260</v>
      </c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s="2" customFormat="1" ht="30" customHeight="1">
      <c r="A2" s="5" t="s">
        <v>211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 t="s">
        <v>211</v>
      </c>
      <c r="V2" s="5"/>
      <c r="W2" s="5"/>
      <c r="X2" s="6">
        <f>'填寫核銷'!$C$2</f>
        <v>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5" t="s">
        <v>211</v>
      </c>
      <c r="AP2" s="5"/>
      <c r="AQ2" s="5"/>
      <c r="AR2" s="6">
        <f>'填寫核銷'!$C$2</f>
        <v>0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5" t="s">
        <v>211</v>
      </c>
      <c r="BJ2" s="5"/>
      <c r="BK2" s="5"/>
      <c r="BL2" s="6">
        <f>'填寫核銷'!$C$2</f>
        <v>0</v>
      </c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s="2" customFormat="1" ht="30" customHeight="1">
      <c r="A3" s="5" t="s">
        <v>127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8"/>
      <c r="U3" s="5" t="s">
        <v>127</v>
      </c>
      <c r="V3" s="5"/>
      <c r="W3" s="5"/>
      <c r="X3" s="7">
        <f>'填寫核銷'!$C$3</f>
        <v>0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8"/>
      <c r="AO3" s="5" t="s">
        <v>127</v>
      </c>
      <c r="AP3" s="5"/>
      <c r="AQ3" s="5"/>
      <c r="AR3" s="7">
        <f>'填寫核銷'!$C$3</f>
        <v>0</v>
      </c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18"/>
      <c r="BI3" s="5" t="s">
        <v>127</v>
      </c>
      <c r="BJ3" s="5"/>
      <c r="BK3" s="5"/>
      <c r="BL3" s="7">
        <f>'填寫核銷'!$C$3</f>
        <v>0</v>
      </c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18"/>
    </row>
    <row r="4" spans="1:80" ht="7.5" customHeight="1">
      <c r="A4" s="8"/>
      <c r="B4" s="8"/>
      <c r="C4" s="9"/>
      <c r="D4" s="9"/>
      <c r="E4" s="9"/>
      <c r="F4" s="10"/>
      <c r="G4" s="10"/>
      <c r="H4" s="10"/>
      <c r="I4" s="10"/>
      <c r="J4" s="10"/>
      <c r="K4" s="10"/>
      <c r="L4" s="16"/>
      <c r="M4" s="16"/>
      <c r="N4" s="17"/>
      <c r="O4" s="17"/>
      <c r="P4" s="17"/>
      <c r="Q4" s="19"/>
      <c r="R4" s="19"/>
      <c r="S4" s="19"/>
      <c r="T4" s="20"/>
      <c r="U4" s="8"/>
      <c r="V4" s="8"/>
      <c r="W4" s="9"/>
      <c r="X4" s="9"/>
      <c r="Y4" s="9"/>
      <c r="Z4" s="10"/>
      <c r="AA4" s="10"/>
      <c r="AB4" s="10"/>
      <c r="AC4" s="10"/>
      <c r="AD4" s="10"/>
      <c r="AE4" s="10"/>
      <c r="AF4" s="16"/>
      <c r="AG4" s="16"/>
      <c r="AH4" s="17"/>
      <c r="AI4" s="17"/>
      <c r="AJ4" s="17"/>
      <c r="AK4" s="19"/>
      <c r="AL4" s="19"/>
      <c r="AM4" s="19"/>
      <c r="AN4" s="20"/>
      <c r="AO4" s="8"/>
      <c r="AP4" s="8"/>
      <c r="AQ4" s="9"/>
      <c r="AR4" s="9"/>
      <c r="AS4" s="9"/>
      <c r="AT4" s="10"/>
      <c r="AU4" s="10"/>
      <c r="AV4" s="10"/>
      <c r="AW4" s="10"/>
      <c r="AX4" s="10"/>
      <c r="AY4" s="10"/>
      <c r="AZ4" s="16"/>
      <c r="BA4" s="16"/>
      <c r="BB4" s="17"/>
      <c r="BC4" s="17"/>
      <c r="BD4" s="17"/>
      <c r="BE4" s="19"/>
      <c r="BF4" s="19"/>
      <c r="BG4" s="19"/>
      <c r="BH4" s="20"/>
      <c r="BI4" s="8"/>
      <c r="BJ4" s="8"/>
      <c r="BK4" s="9"/>
      <c r="BL4" s="9"/>
      <c r="BM4" s="9"/>
      <c r="BN4" s="10"/>
      <c r="BO4" s="10"/>
      <c r="BP4" s="10"/>
      <c r="BQ4" s="10"/>
      <c r="BR4" s="10"/>
      <c r="BS4" s="10"/>
      <c r="BT4" s="16"/>
      <c r="BU4" s="16"/>
      <c r="BV4" s="17"/>
      <c r="BW4" s="17"/>
      <c r="BX4" s="17"/>
      <c r="BY4" s="19"/>
      <c r="BZ4" s="19"/>
      <c r="CA4" s="19"/>
      <c r="CB4" s="20"/>
    </row>
    <row r="5" spans="1:80" ht="15" customHeight="1">
      <c r="A5" s="11" t="s">
        <v>261</v>
      </c>
      <c r="B5" s="12" t="s">
        <v>262</v>
      </c>
      <c r="C5" s="12"/>
      <c r="D5" s="12"/>
      <c r="E5" s="12"/>
      <c r="F5" s="12" t="s">
        <v>263</v>
      </c>
      <c r="G5" s="12"/>
      <c r="H5" s="12"/>
      <c r="I5" s="12"/>
      <c r="J5" s="12" t="s">
        <v>264</v>
      </c>
      <c r="K5" s="12"/>
      <c r="L5" s="12"/>
      <c r="M5" s="12"/>
      <c r="N5" s="12" t="s">
        <v>265</v>
      </c>
      <c r="O5" s="12"/>
      <c r="P5" s="12"/>
      <c r="Q5" s="12"/>
      <c r="R5" s="12" t="s">
        <v>70</v>
      </c>
      <c r="S5" s="12"/>
      <c r="T5" s="12"/>
      <c r="U5" s="11" t="s">
        <v>261</v>
      </c>
      <c r="V5" s="12" t="s">
        <v>262</v>
      </c>
      <c r="W5" s="12"/>
      <c r="X5" s="12"/>
      <c r="Y5" s="12"/>
      <c r="Z5" s="12" t="s">
        <v>263</v>
      </c>
      <c r="AA5" s="12"/>
      <c r="AB5" s="12"/>
      <c r="AC5" s="12"/>
      <c r="AD5" s="12" t="s">
        <v>264</v>
      </c>
      <c r="AE5" s="12"/>
      <c r="AF5" s="12"/>
      <c r="AG5" s="12"/>
      <c r="AH5" s="12" t="s">
        <v>265</v>
      </c>
      <c r="AI5" s="12"/>
      <c r="AJ5" s="12"/>
      <c r="AK5" s="12"/>
      <c r="AL5" s="12" t="s">
        <v>70</v>
      </c>
      <c r="AM5" s="12"/>
      <c r="AN5" s="12"/>
      <c r="AO5" s="11" t="s">
        <v>261</v>
      </c>
      <c r="AP5" s="12" t="s">
        <v>262</v>
      </c>
      <c r="AQ5" s="12"/>
      <c r="AR5" s="12"/>
      <c r="AS5" s="12"/>
      <c r="AT5" s="12" t="s">
        <v>263</v>
      </c>
      <c r="AU5" s="12"/>
      <c r="AV5" s="12"/>
      <c r="AW5" s="12"/>
      <c r="AX5" s="12" t="s">
        <v>264</v>
      </c>
      <c r="AY5" s="12"/>
      <c r="AZ5" s="12"/>
      <c r="BA5" s="12"/>
      <c r="BB5" s="12" t="s">
        <v>265</v>
      </c>
      <c r="BC5" s="12"/>
      <c r="BD5" s="12"/>
      <c r="BE5" s="12"/>
      <c r="BF5" s="12" t="s">
        <v>70</v>
      </c>
      <c r="BG5" s="12"/>
      <c r="BH5" s="12"/>
      <c r="BI5" s="11" t="s">
        <v>261</v>
      </c>
      <c r="BJ5" s="12" t="s">
        <v>262</v>
      </c>
      <c r="BK5" s="12"/>
      <c r="BL5" s="12"/>
      <c r="BM5" s="12"/>
      <c r="BN5" s="12" t="s">
        <v>263</v>
      </c>
      <c r="BO5" s="12"/>
      <c r="BP5" s="12"/>
      <c r="BQ5" s="12"/>
      <c r="BR5" s="12" t="s">
        <v>264</v>
      </c>
      <c r="BS5" s="12"/>
      <c r="BT5" s="12"/>
      <c r="BU5" s="12"/>
      <c r="BV5" s="12" t="s">
        <v>265</v>
      </c>
      <c r="BW5" s="12"/>
      <c r="BX5" s="12"/>
      <c r="BY5" s="12"/>
      <c r="BZ5" s="12" t="s">
        <v>70</v>
      </c>
      <c r="CA5" s="12"/>
      <c r="CB5" s="12"/>
    </row>
    <row r="6" spans="1:80" ht="45" customHeight="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3">
        <v>1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3">
        <v>1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3">
        <v>1</v>
      </c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45" customHeight="1">
      <c r="A7" s="13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3">
        <v>2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3">
        <v>2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3">
        <v>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ht="45" customHeight="1">
      <c r="A8" s="13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>
        <v>3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3">
        <v>3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3">
        <v>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ht="45" customHeight="1">
      <c r="A9" s="13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3">
        <v>4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3">
        <v>4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3">
        <v>4</v>
      </c>
      <c r="BJ9" s="14"/>
      <c r="BK9" s="14"/>
      <c r="BL9" s="14"/>
      <c r="BM9" s="14"/>
      <c r="BN9" s="14"/>
      <c r="BO9" s="14"/>
      <c r="BP9" s="14"/>
      <c r="BQ9" s="14"/>
      <c r="BR9" s="22"/>
      <c r="BS9" s="22"/>
      <c r="BT9" s="22"/>
      <c r="BU9" s="22"/>
      <c r="BV9" s="14"/>
      <c r="BW9" s="14"/>
      <c r="BX9" s="14"/>
      <c r="BY9" s="14"/>
      <c r="BZ9" s="14"/>
      <c r="CA9" s="14"/>
      <c r="CB9" s="14"/>
    </row>
    <row r="10" spans="1:80" ht="45" customHeight="1">
      <c r="A10" s="13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3">
        <v>5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3">
        <v>5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3">
        <v>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ht="45" customHeight="1">
      <c r="A11" s="13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>
        <v>6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3">
        <v>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3">
        <v>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ht="45" customHeight="1">
      <c r="A12" s="13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3">
        <v>7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3">
        <v>7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3">
        <v>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1:80" ht="45" customHeight="1">
      <c r="A13" s="13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3">
        <v>8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3">
        <v>8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3">
        <v>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0" ht="45" customHeight="1">
      <c r="A14" s="13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3">
        <v>9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3">
        <v>9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3">
        <v>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ht="45" customHeight="1">
      <c r="A15" s="13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3">
        <v>10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3">
        <v>10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3">
        <v>10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0" ht="45" customHeight="1">
      <c r="A16" s="13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">
        <v>11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3">
        <v>11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3">
        <v>11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ht="45" customHeight="1">
      <c r="A17" s="13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>
        <v>12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3">
        <v>12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3">
        <v>12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1:80" ht="45" customHeight="1">
      <c r="A18" s="13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3">
        <v>13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3">
        <v>13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3">
        <v>13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1:80" ht="45" customHeight="1">
      <c r="A19" s="13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>
        <v>14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3">
        <v>14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3">
        <v>14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71" ht="28.5" customHeight="1">
      <c r="A20" s="15" t="s">
        <v>226</v>
      </c>
      <c r="B20" s="15"/>
      <c r="J20" s="15" t="s">
        <v>266</v>
      </c>
      <c r="K20" s="15"/>
      <c r="U20" s="15" t="s">
        <v>226</v>
      </c>
      <c r="V20" s="15"/>
      <c r="AD20" s="15" t="s">
        <v>266</v>
      </c>
      <c r="AE20" s="15"/>
      <c r="AO20" s="15" t="s">
        <v>226</v>
      </c>
      <c r="AP20" s="15"/>
      <c r="AX20" s="21" t="s">
        <v>266</v>
      </c>
      <c r="AY20" s="21"/>
      <c r="BI20" s="15" t="s">
        <v>226</v>
      </c>
      <c r="BJ20" s="15"/>
      <c r="BR20" s="21" t="s">
        <v>266</v>
      </c>
      <c r="BS20" s="21"/>
    </row>
  </sheetData>
  <sheetProtection sheet="1" objects="1" selectLockedCells="1"/>
  <mergeCells count="326">
    <mergeCell ref="A1:T1"/>
    <mergeCell ref="U1:AN1"/>
    <mergeCell ref="AO1:BH1"/>
    <mergeCell ref="BI1:CB1"/>
    <mergeCell ref="A2:C2"/>
    <mergeCell ref="D2:T2"/>
    <mergeCell ref="U2:W2"/>
    <mergeCell ref="X2:AN2"/>
    <mergeCell ref="AO2:AQ2"/>
    <mergeCell ref="AR2:BH2"/>
    <mergeCell ref="BI2:BK2"/>
    <mergeCell ref="BL2:CB2"/>
    <mergeCell ref="A3:C3"/>
    <mergeCell ref="D3:S3"/>
    <mergeCell ref="U3:W3"/>
    <mergeCell ref="X3:AM3"/>
    <mergeCell ref="AO3:AQ3"/>
    <mergeCell ref="AR3:BG3"/>
    <mergeCell ref="BI3:BK3"/>
    <mergeCell ref="BL3:CA3"/>
    <mergeCell ref="B5:E5"/>
    <mergeCell ref="F5:I5"/>
    <mergeCell ref="J5:M5"/>
    <mergeCell ref="N5:Q5"/>
    <mergeCell ref="R5:T5"/>
    <mergeCell ref="V5:Y5"/>
    <mergeCell ref="Z5:AC5"/>
    <mergeCell ref="AD5:AG5"/>
    <mergeCell ref="AH5:AK5"/>
    <mergeCell ref="AL5:AN5"/>
    <mergeCell ref="AP5:AS5"/>
    <mergeCell ref="AT5:AW5"/>
    <mergeCell ref="AX5:BA5"/>
    <mergeCell ref="BB5:BE5"/>
    <mergeCell ref="BF5:BH5"/>
    <mergeCell ref="BJ5:BM5"/>
    <mergeCell ref="BN5:BQ5"/>
    <mergeCell ref="BR5:BU5"/>
    <mergeCell ref="BV5:BY5"/>
    <mergeCell ref="BZ5:CB5"/>
    <mergeCell ref="B6:E6"/>
    <mergeCell ref="F6:I6"/>
    <mergeCell ref="J6:M6"/>
    <mergeCell ref="N6:Q6"/>
    <mergeCell ref="R6:T6"/>
    <mergeCell ref="V6:Y6"/>
    <mergeCell ref="Z6:AC6"/>
    <mergeCell ref="AD6:AG6"/>
    <mergeCell ref="AH6:AK6"/>
    <mergeCell ref="AL6:AN6"/>
    <mergeCell ref="AP6:AS6"/>
    <mergeCell ref="AT6:AW6"/>
    <mergeCell ref="AX6:BA6"/>
    <mergeCell ref="BB6:BE6"/>
    <mergeCell ref="BF6:BH6"/>
    <mergeCell ref="BJ6:BM6"/>
    <mergeCell ref="BN6:BQ6"/>
    <mergeCell ref="BR6:BU6"/>
    <mergeCell ref="BV6:BY6"/>
    <mergeCell ref="BZ6:CB6"/>
    <mergeCell ref="B7:E7"/>
    <mergeCell ref="F7:I7"/>
    <mergeCell ref="J7:M7"/>
    <mergeCell ref="N7:Q7"/>
    <mergeCell ref="R7:T7"/>
    <mergeCell ref="V7:Y7"/>
    <mergeCell ref="Z7:AC7"/>
    <mergeCell ref="AD7:AG7"/>
    <mergeCell ref="AH7:AK7"/>
    <mergeCell ref="AL7:AN7"/>
    <mergeCell ref="AP7:AS7"/>
    <mergeCell ref="AT7:AW7"/>
    <mergeCell ref="AX7:BA7"/>
    <mergeCell ref="BB7:BE7"/>
    <mergeCell ref="BF7:BH7"/>
    <mergeCell ref="BJ7:BM7"/>
    <mergeCell ref="BN7:BQ7"/>
    <mergeCell ref="BR7:BU7"/>
    <mergeCell ref="BV7:BY7"/>
    <mergeCell ref="BZ7:CB7"/>
    <mergeCell ref="B8:E8"/>
    <mergeCell ref="F8:I8"/>
    <mergeCell ref="J8:M8"/>
    <mergeCell ref="N8:Q8"/>
    <mergeCell ref="R8:T8"/>
    <mergeCell ref="V8:Y8"/>
    <mergeCell ref="Z8:AC8"/>
    <mergeCell ref="AD8:AG8"/>
    <mergeCell ref="AH8:AK8"/>
    <mergeCell ref="AL8:AN8"/>
    <mergeCell ref="AP8:AS8"/>
    <mergeCell ref="AT8:AW8"/>
    <mergeCell ref="AX8:BA8"/>
    <mergeCell ref="BB8:BE8"/>
    <mergeCell ref="BF8:BH8"/>
    <mergeCell ref="BJ8:BM8"/>
    <mergeCell ref="BN8:BQ8"/>
    <mergeCell ref="BR8:BU8"/>
    <mergeCell ref="BV8:BY8"/>
    <mergeCell ref="BZ8:CB8"/>
    <mergeCell ref="B9:E9"/>
    <mergeCell ref="F9:I9"/>
    <mergeCell ref="J9:M9"/>
    <mergeCell ref="N9:Q9"/>
    <mergeCell ref="R9:T9"/>
    <mergeCell ref="V9:Y9"/>
    <mergeCell ref="Z9:AC9"/>
    <mergeCell ref="AD9:AG9"/>
    <mergeCell ref="AH9:AK9"/>
    <mergeCell ref="AL9:AN9"/>
    <mergeCell ref="AP9:AS9"/>
    <mergeCell ref="AT9:AW9"/>
    <mergeCell ref="AX9:BA9"/>
    <mergeCell ref="BB9:BE9"/>
    <mergeCell ref="BF9:BH9"/>
    <mergeCell ref="BJ9:BM9"/>
    <mergeCell ref="BN9:BQ9"/>
    <mergeCell ref="BR9:BU9"/>
    <mergeCell ref="BV9:BY9"/>
    <mergeCell ref="BZ9:CB9"/>
    <mergeCell ref="B10:E10"/>
    <mergeCell ref="F10:I10"/>
    <mergeCell ref="J10:M10"/>
    <mergeCell ref="N10:Q10"/>
    <mergeCell ref="R10:T10"/>
    <mergeCell ref="V10:Y10"/>
    <mergeCell ref="Z10:AC10"/>
    <mergeCell ref="AD10:AG10"/>
    <mergeCell ref="AH10:AK10"/>
    <mergeCell ref="AL10:AN10"/>
    <mergeCell ref="AP10:AS10"/>
    <mergeCell ref="AT10:AW10"/>
    <mergeCell ref="AX10:BA10"/>
    <mergeCell ref="BB10:BE10"/>
    <mergeCell ref="BF10:BH10"/>
    <mergeCell ref="BJ10:BM10"/>
    <mergeCell ref="BN10:BQ10"/>
    <mergeCell ref="BR10:BU10"/>
    <mergeCell ref="BV10:BY10"/>
    <mergeCell ref="BZ10:CB10"/>
    <mergeCell ref="B11:E11"/>
    <mergeCell ref="F11:I11"/>
    <mergeCell ref="J11:M11"/>
    <mergeCell ref="N11:Q11"/>
    <mergeCell ref="R11:T11"/>
    <mergeCell ref="V11:Y11"/>
    <mergeCell ref="Z11:AC11"/>
    <mergeCell ref="AD11:AG11"/>
    <mergeCell ref="AH11:AK11"/>
    <mergeCell ref="AL11:AN11"/>
    <mergeCell ref="AP11:AS11"/>
    <mergeCell ref="AT11:AW11"/>
    <mergeCell ref="AX11:BA11"/>
    <mergeCell ref="BB11:BE11"/>
    <mergeCell ref="BF11:BH11"/>
    <mergeCell ref="BJ11:BM11"/>
    <mergeCell ref="BN11:BQ11"/>
    <mergeCell ref="BR11:BU11"/>
    <mergeCell ref="BV11:BY11"/>
    <mergeCell ref="BZ11:CB11"/>
    <mergeCell ref="B12:E12"/>
    <mergeCell ref="F12:I12"/>
    <mergeCell ref="J12:M12"/>
    <mergeCell ref="N12:Q12"/>
    <mergeCell ref="R12:T12"/>
    <mergeCell ref="V12:Y12"/>
    <mergeCell ref="Z12:AC12"/>
    <mergeCell ref="AD12:AG12"/>
    <mergeCell ref="AH12:AK12"/>
    <mergeCell ref="AL12:AN12"/>
    <mergeCell ref="AP12:AS12"/>
    <mergeCell ref="AT12:AW12"/>
    <mergeCell ref="AX12:BA12"/>
    <mergeCell ref="BB12:BE12"/>
    <mergeCell ref="BF12:BH12"/>
    <mergeCell ref="BJ12:BM12"/>
    <mergeCell ref="BN12:BQ12"/>
    <mergeCell ref="BR12:BU12"/>
    <mergeCell ref="BV12:BY12"/>
    <mergeCell ref="BZ12:CB12"/>
    <mergeCell ref="B13:E13"/>
    <mergeCell ref="F13:I13"/>
    <mergeCell ref="J13:M13"/>
    <mergeCell ref="N13:Q13"/>
    <mergeCell ref="R13:T13"/>
    <mergeCell ref="V13:Y13"/>
    <mergeCell ref="Z13:AC13"/>
    <mergeCell ref="AD13:AG13"/>
    <mergeCell ref="AH13:AK13"/>
    <mergeCell ref="AL13:AN13"/>
    <mergeCell ref="AP13:AS13"/>
    <mergeCell ref="AT13:AW13"/>
    <mergeCell ref="AX13:BA13"/>
    <mergeCell ref="BB13:BE13"/>
    <mergeCell ref="BF13:BH13"/>
    <mergeCell ref="BJ13:BM13"/>
    <mergeCell ref="BN13:BQ13"/>
    <mergeCell ref="BR13:BU13"/>
    <mergeCell ref="BV13:BY13"/>
    <mergeCell ref="BZ13:CB13"/>
    <mergeCell ref="B14:E14"/>
    <mergeCell ref="F14:I14"/>
    <mergeCell ref="J14:M14"/>
    <mergeCell ref="N14:Q14"/>
    <mergeCell ref="R14:T14"/>
    <mergeCell ref="V14:Y14"/>
    <mergeCell ref="Z14:AC14"/>
    <mergeCell ref="AD14:AG14"/>
    <mergeCell ref="AH14:AK14"/>
    <mergeCell ref="AL14:AN14"/>
    <mergeCell ref="AP14:AS14"/>
    <mergeCell ref="AT14:AW14"/>
    <mergeCell ref="AX14:BA14"/>
    <mergeCell ref="BB14:BE14"/>
    <mergeCell ref="BF14:BH14"/>
    <mergeCell ref="BJ14:BM14"/>
    <mergeCell ref="BN14:BQ14"/>
    <mergeCell ref="BR14:BU14"/>
    <mergeCell ref="BV14:BY14"/>
    <mergeCell ref="BZ14:CB14"/>
    <mergeCell ref="B15:E15"/>
    <mergeCell ref="F15:I15"/>
    <mergeCell ref="J15:M15"/>
    <mergeCell ref="N15:Q15"/>
    <mergeCell ref="R15:T15"/>
    <mergeCell ref="V15:Y15"/>
    <mergeCell ref="Z15:AC15"/>
    <mergeCell ref="AD15:AG15"/>
    <mergeCell ref="AH15:AK15"/>
    <mergeCell ref="AL15:AN15"/>
    <mergeCell ref="AP15:AS15"/>
    <mergeCell ref="AT15:AW15"/>
    <mergeCell ref="AX15:BA15"/>
    <mergeCell ref="BB15:BE15"/>
    <mergeCell ref="BF15:BH15"/>
    <mergeCell ref="BJ15:BM15"/>
    <mergeCell ref="BN15:BQ15"/>
    <mergeCell ref="BR15:BU15"/>
    <mergeCell ref="BV15:BY15"/>
    <mergeCell ref="BZ15:CB15"/>
    <mergeCell ref="B16:E16"/>
    <mergeCell ref="F16:I16"/>
    <mergeCell ref="J16:M16"/>
    <mergeCell ref="N16:Q16"/>
    <mergeCell ref="R16:T16"/>
    <mergeCell ref="V16:Y16"/>
    <mergeCell ref="Z16:AC16"/>
    <mergeCell ref="AD16:AG16"/>
    <mergeCell ref="AH16:AK16"/>
    <mergeCell ref="AL16:AN16"/>
    <mergeCell ref="AP16:AS16"/>
    <mergeCell ref="AT16:AW16"/>
    <mergeCell ref="AX16:BA16"/>
    <mergeCell ref="BB16:BE16"/>
    <mergeCell ref="BF16:BH16"/>
    <mergeCell ref="BJ16:BM16"/>
    <mergeCell ref="BN16:BQ16"/>
    <mergeCell ref="BR16:BU16"/>
    <mergeCell ref="BV16:BY16"/>
    <mergeCell ref="BZ16:CB16"/>
    <mergeCell ref="B17:E17"/>
    <mergeCell ref="F17:I17"/>
    <mergeCell ref="J17:M17"/>
    <mergeCell ref="N17:Q17"/>
    <mergeCell ref="R17:T17"/>
    <mergeCell ref="V17:Y17"/>
    <mergeCell ref="Z17:AC17"/>
    <mergeCell ref="AD17:AG17"/>
    <mergeCell ref="AH17:AK17"/>
    <mergeCell ref="AL17:AN17"/>
    <mergeCell ref="AP17:AS17"/>
    <mergeCell ref="AT17:AW17"/>
    <mergeCell ref="AX17:BA17"/>
    <mergeCell ref="BB17:BE17"/>
    <mergeCell ref="BF17:BH17"/>
    <mergeCell ref="BJ17:BM17"/>
    <mergeCell ref="BN17:BQ17"/>
    <mergeCell ref="BR17:BU17"/>
    <mergeCell ref="BV17:BY17"/>
    <mergeCell ref="BZ17:CB17"/>
    <mergeCell ref="B18:E18"/>
    <mergeCell ref="F18:I18"/>
    <mergeCell ref="J18:M18"/>
    <mergeCell ref="N18:Q18"/>
    <mergeCell ref="R18:T18"/>
    <mergeCell ref="V18:Y18"/>
    <mergeCell ref="Z18:AC18"/>
    <mergeCell ref="AD18:AG18"/>
    <mergeCell ref="AH18:AK18"/>
    <mergeCell ref="AL18:AN18"/>
    <mergeCell ref="AP18:AS18"/>
    <mergeCell ref="AT18:AW18"/>
    <mergeCell ref="AX18:BA18"/>
    <mergeCell ref="BB18:BE18"/>
    <mergeCell ref="BF18:BH18"/>
    <mergeCell ref="BJ18:BM18"/>
    <mergeCell ref="BN18:BQ18"/>
    <mergeCell ref="BR18:BU18"/>
    <mergeCell ref="BV18:BY18"/>
    <mergeCell ref="BZ18:CB18"/>
    <mergeCell ref="B19:E19"/>
    <mergeCell ref="F19:I19"/>
    <mergeCell ref="J19:M19"/>
    <mergeCell ref="N19:Q19"/>
    <mergeCell ref="R19:T19"/>
    <mergeCell ref="V19:Y19"/>
    <mergeCell ref="Z19:AC19"/>
    <mergeCell ref="AD19:AG19"/>
    <mergeCell ref="AH19:AK19"/>
    <mergeCell ref="AL19:AN19"/>
    <mergeCell ref="AP19:AS19"/>
    <mergeCell ref="AT19:AW19"/>
    <mergeCell ref="AX19:BA19"/>
    <mergeCell ref="BB19:BE19"/>
    <mergeCell ref="BF19:BH19"/>
    <mergeCell ref="BJ19:BM19"/>
    <mergeCell ref="BN19:BQ19"/>
    <mergeCell ref="BR19:BU19"/>
    <mergeCell ref="BV19:BY19"/>
    <mergeCell ref="BZ19:CB19"/>
    <mergeCell ref="A20:B20"/>
    <mergeCell ref="J20:K20"/>
    <mergeCell ref="U20:V20"/>
    <mergeCell ref="AD20:AE20"/>
    <mergeCell ref="AO20:AP20"/>
    <mergeCell ref="BI20:BJ20"/>
  </mergeCells>
  <conditionalFormatting sqref="A2:C2">
    <cfRule type="expression" priority="1" dxfId="6" stopIfTrue="1">
      <formula>$D$4=0</formula>
    </cfRule>
  </conditionalFormatting>
  <conditionalFormatting sqref="U2:W2">
    <cfRule type="expression" priority="2" dxfId="6" stopIfTrue="1">
      <formula>$D$4=0</formula>
    </cfRule>
  </conditionalFormatting>
  <conditionalFormatting sqref="AO2:AQ2">
    <cfRule type="expression" priority="3" dxfId="6" stopIfTrue="1">
      <formula>$D$4=0</formula>
    </cfRule>
  </conditionalFormatting>
  <conditionalFormatting sqref="BI2:BK2">
    <cfRule type="expression" priority="4" dxfId="6" stopIfTrue="1">
      <formula>$D$4=0</formula>
    </cfRule>
  </conditionalFormatting>
  <conditionalFormatting sqref="A3:C3">
    <cfRule type="expression" priority="5" dxfId="6" stopIfTrue="1">
      <formula>$D$4=0</formula>
    </cfRule>
  </conditionalFormatting>
  <conditionalFormatting sqref="U3:W3">
    <cfRule type="expression" priority="6" dxfId="6" stopIfTrue="1">
      <formula>$D$4=0</formula>
    </cfRule>
  </conditionalFormatting>
  <conditionalFormatting sqref="AO3:AQ3">
    <cfRule type="expression" priority="7" dxfId="6" stopIfTrue="1">
      <formula>$D$4=0</formula>
    </cfRule>
  </conditionalFormatting>
  <conditionalFormatting sqref="BI3:BK3">
    <cfRule type="expression" priority="8" dxfId="6" stopIfTrue="1">
      <formula>$D$4=0</formula>
    </cfRule>
  </conditionalFormatting>
  <conditionalFormatting sqref="D2:T3">
    <cfRule type="cellIs" priority="9" dxfId="2" operator="equal" stopIfTrue="1">
      <formula>0</formula>
    </cfRule>
  </conditionalFormatting>
  <conditionalFormatting sqref="X2:AN3">
    <cfRule type="cellIs" priority="10" dxfId="2" operator="equal" stopIfTrue="1">
      <formula>0</formula>
    </cfRule>
  </conditionalFormatting>
  <conditionalFormatting sqref="AR2:BH3">
    <cfRule type="cellIs" priority="11" dxfId="2" operator="equal" stopIfTrue="1">
      <formula>0</formula>
    </cfRule>
  </conditionalFormatting>
  <conditionalFormatting sqref="BL2:CB3">
    <cfRule type="cellIs" priority="12" dxfId="2" operator="equal" stopIfTrue="1">
      <formula>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3" manualBreakCount="3">
    <brk id="20" max="65535" man="1"/>
    <brk id="40" max="65535" man="1"/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0"/>
  <sheetViews>
    <sheetView view="pageBreakPreview" zoomScale="95" zoomScaleSheetLayoutView="95" workbookViewId="0" topLeftCell="A1">
      <selection activeCell="C5" sqref="C5:I5"/>
    </sheetView>
  </sheetViews>
  <sheetFormatPr defaultColWidth="7.875" defaultRowHeight="16.5"/>
  <cols>
    <col min="1" max="1" width="4.375" style="341" customWidth="1"/>
    <col min="2" max="2" width="32.75390625" style="341" customWidth="1"/>
    <col min="3" max="3" width="10.625" style="341" customWidth="1"/>
    <col min="4" max="4" width="11.875" style="341" customWidth="1"/>
    <col min="5" max="8" width="10.625" style="341" customWidth="1"/>
    <col min="9" max="9" width="12.75390625" style="341" customWidth="1"/>
    <col min="10" max="10" width="15.375" style="341" customWidth="1"/>
    <col min="11" max="11" width="10.875" style="341" customWidth="1"/>
    <col min="12" max="32" width="9.00390625" style="71" customWidth="1"/>
    <col min="33" max="16384" width="8.875" style="71" customWidth="1"/>
  </cols>
  <sheetData>
    <row r="1" spans="1:10" ht="21">
      <c r="A1" s="25"/>
      <c r="B1" s="25"/>
      <c r="C1" s="342" t="s">
        <v>34</v>
      </c>
      <c r="D1" s="342"/>
      <c r="E1" s="342"/>
      <c r="F1" s="342"/>
      <c r="G1" s="342"/>
      <c r="H1" s="342"/>
      <c r="I1" s="342"/>
      <c r="J1" s="342"/>
    </row>
    <row r="2" spans="1:10" ht="19.5" customHeight="1">
      <c r="A2" s="343" t="s">
        <v>35</v>
      </c>
      <c r="B2" s="344" t="s">
        <v>36</v>
      </c>
      <c r="C2" s="345"/>
      <c r="D2" s="345"/>
      <c r="E2" s="345"/>
      <c r="F2" s="345"/>
      <c r="G2" s="345"/>
      <c r="H2" s="345"/>
      <c r="I2" s="345"/>
      <c r="J2" s="399"/>
    </row>
    <row r="3" spans="1:9" ht="19.5" customHeight="1">
      <c r="A3" s="343"/>
      <c r="B3" s="344" t="s">
        <v>37</v>
      </c>
      <c r="C3" s="346"/>
      <c r="D3" s="346"/>
      <c r="E3" s="346"/>
      <c r="F3" s="346"/>
      <c r="G3" s="346"/>
      <c r="H3" s="346"/>
      <c r="I3" s="346"/>
    </row>
    <row r="4" spans="1:9" ht="19.5">
      <c r="A4" s="343"/>
      <c r="B4" s="344" t="s">
        <v>38</v>
      </c>
      <c r="C4" s="347"/>
      <c r="D4" s="347"/>
      <c r="E4" s="347"/>
      <c r="F4" s="348"/>
      <c r="G4" s="349"/>
      <c r="H4" s="349"/>
      <c r="I4" s="349"/>
    </row>
    <row r="5" spans="1:9" ht="19.5" customHeight="1">
      <c r="A5" s="343"/>
      <c r="B5" s="350" t="s">
        <v>39</v>
      </c>
      <c r="C5" s="346"/>
      <c r="D5" s="346"/>
      <c r="E5" s="346"/>
      <c r="F5" s="346"/>
      <c r="G5" s="346"/>
      <c r="H5" s="346"/>
      <c r="I5" s="346"/>
    </row>
    <row r="6" spans="1:10" ht="19.5">
      <c r="A6" s="343"/>
      <c r="B6" s="350" t="s">
        <v>40</v>
      </c>
      <c r="C6" s="345"/>
      <c r="D6" s="345"/>
      <c r="E6" s="345"/>
      <c r="F6" s="345"/>
      <c r="G6" s="345"/>
      <c r="H6" s="351" t="s">
        <v>41</v>
      </c>
      <c r="I6" s="400"/>
      <c r="J6" s="401"/>
    </row>
    <row r="7" spans="1:9" ht="19.5">
      <c r="A7" s="343"/>
      <c r="B7" s="350" t="s">
        <v>42</v>
      </c>
      <c r="C7" s="345"/>
      <c r="D7" s="345"/>
      <c r="E7" s="345"/>
      <c r="F7" s="348" t="s">
        <v>43</v>
      </c>
      <c r="G7" s="352"/>
      <c r="H7" s="349"/>
      <c r="I7" s="349"/>
    </row>
    <row r="8" spans="1:9" ht="19.5">
      <c r="A8" s="343"/>
      <c r="B8" s="350" t="s">
        <v>44</v>
      </c>
      <c r="C8" s="353"/>
      <c r="D8" s="353"/>
      <c r="E8" s="352"/>
      <c r="F8" s="352"/>
      <c r="G8" s="352"/>
      <c r="H8" s="349"/>
      <c r="I8" s="349"/>
    </row>
    <row r="9" spans="1:9" ht="19.5">
      <c r="A9" s="343"/>
      <c r="B9" s="350" t="s">
        <v>45</v>
      </c>
      <c r="C9" s="353"/>
      <c r="D9" s="353"/>
      <c r="E9" s="352"/>
      <c r="F9" s="352"/>
      <c r="G9" s="352"/>
      <c r="H9" s="349"/>
      <c r="I9" s="349"/>
    </row>
    <row r="10" spans="1:9" ht="19.5">
      <c r="A10" s="343"/>
      <c r="B10" s="350" t="s">
        <v>46</v>
      </c>
      <c r="C10" s="353"/>
      <c r="D10" s="353"/>
      <c r="E10" s="352"/>
      <c r="F10" s="352"/>
      <c r="G10" s="352"/>
      <c r="H10" s="349"/>
      <c r="I10" s="349"/>
    </row>
    <row r="11" spans="1:9" ht="19.5">
      <c r="A11" s="343"/>
      <c r="B11" s="344" t="s">
        <v>47</v>
      </c>
      <c r="C11" s="353"/>
      <c r="D11" s="354" t="s">
        <v>48</v>
      </c>
      <c r="E11" s="353"/>
      <c r="F11" s="354" t="s">
        <v>49</v>
      </c>
      <c r="G11" s="353"/>
      <c r="H11" s="354" t="s">
        <v>50</v>
      </c>
      <c r="I11" s="355"/>
    </row>
    <row r="12" spans="1:9" ht="19.5">
      <c r="A12" s="343"/>
      <c r="B12" s="344" t="s">
        <v>51</v>
      </c>
      <c r="C12" s="345"/>
      <c r="D12" s="345"/>
      <c r="E12" s="345"/>
      <c r="F12" s="354"/>
      <c r="G12" s="355"/>
      <c r="H12" s="354"/>
      <c r="I12" s="355"/>
    </row>
    <row r="13" spans="1:9" ht="19.5">
      <c r="A13" s="343"/>
      <c r="B13" s="356" t="s">
        <v>52</v>
      </c>
      <c r="C13" s="345"/>
      <c r="D13" s="345"/>
      <c r="E13" s="345"/>
      <c r="F13" s="354"/>
      <c r="G13" s="355"/>
      <c r="H13" s="354"/>
      <c r="I13" s="355"/>
    </row>
    <row r="14" spans="1:9" ht="19.5">
      <c r="A14" s="343"/>
      <c r="B14" s="356" t="s">
        <v>53</v>
      </c>
      <c r="C14" s="345"/>
      <c r="D14" s="345"/>
      <c r="E14" s="345"/>
      <c r="F14" s="354"/>
      <c r="G14" s="355"/>
      <c r="H14" s="354"/>
      <c r="I14" s="355"/>
    </row>
    <row r="15" spans="1:9" ht="19.5">
      <c r="A15" s="343"/>
      <c r="B15" s="356" t="s">
        <v>54</v>
      </c>
      <c r="C15" s="345"/>
      <c r="D15" s="345"/>
      <c r="E15" s="345"/>
      <c r="F15" s="354"/>
      <c r="G15" s="355"/>
      <c r="H15" s="354"/>
      <c r="I15" s="355"/>
    </row>
    <row r="16" spans="1:9" ht="19.5">
      <c r="A16" s="343"/>
      <c r="B16" s="350" t="s">
        <v>55</v>
      </c>
      <c r="C16" s="345"/>
      <c r="D16" s="345"/>
      <c r="E16" s="345"/>
      <c r="F16" s="354"/>
      <c r="G16" s="355"/>
      <c r="H16" s="354"/>
      <c r="I16" s="355"/>
    </row>
    <row r="18" spans="1:8" ht="19.5" customHeight="1">
      <c r="A18" s="357" t="s">
        <v>56</v>
      </c>
      <c r="B18" s="358" t="s">
        <v>57</v>
      </c>
      <c r="C18" s="359"/>
      <c r="D18" s="113" t="s">
        <v>48</v>
      </c>
      <c r="E18" s="353"/>
      <c r="F18" s="113" t="s">
        <v>49</v>
      </c>
      <c r="G18" s="353"/>
      <c r="H18" s="113" t="s">
        <v>50</v>
      </c>
    </row>
    <row r="19" spans="1:7" ht="19.5">
      <c r="A19" s="357"/>
      <c r="B19" s="358" t="s">
        <v>58</v>
      </c>
      <c r="C19" s="360" t="s">
        <v>59</v>
      </c>
      <c r="D19" s="360"/>
      <c r="E19" s="361"/>
      <c r="F19" s="361"/>
      <c r="G19" s="341" t="s">
        <v>60</v>
      </c>
    </row>
    <row r="20" spans="1:10" ht="19.5" customHeight="1">
      <c r="A20" s="357"/>
      <c r="B20" s="362" t="s">
        <v>61</v>
      </c>
      <c r="C20" s="359"/>
      <c r="D20" s="359"/>
      <c r="E20" s="359"/>
      <c r="F20" s="363" t="s">
        <v>62</v>
      </c>
      <c r="G20" s="364"/>
      <c r="H20" s="365" t="s">
        <v>23</v>
      </c>
      <c r="I20" s="137"/>
      <c r="J20" s="402"/>
    </row>
    <row r="21" spans="1:10" ht="19.5" customHeight="1">
      <c r="A21" s="357"/>
      <c r="B21" s="362"/>
      <c r="C21" s="359"/>
      <c r="D21" s="359"/>
      <c r="E21" s="359"/>
      <c r="F21" s="363"/>
      <c r="G21" s="364"/>
      <c r="H21" s="365"/>
      <c r="I21" s="137"/>
      <c r="J21" s="402"/>
    </row>
    <row r="22" spans="1:10" ht="19.5" customHeight="1">
      <c r="A22" s="357"/>
      <c r="B22" s="366" t="s">
        <v>63</v>
      </c>
      <c r="C22" s="367"/>
      <c r="D22" s="367"/>
      <c r="F22" s="368" t="s">
        <v>64</v>
      </c>
      <c r="G22" s="368"/>
      <c r="H22" s="368"/>
      <c r="I22" s="368"/>
      <c r="J22" s="368"/>
    </row>
    <row r="23" spans="1:12" ht="19.5" customHeight="1">
      <c r="A23" s="357"/>
      <c r="B23" s="369" t="s">
        <v>65</v>
      </c>
      <c r="C23" s="370" t="s">
        <v>66</v>
      </c>
      <c r="D23" s="371" t="s">
        <v>67</v>
      </c>
      <c r="F23" s="372" t="s">
        <v>68</v>
      </c>
      <c r="G23" s="372"/>
      <c r="H23" s="372"/>
      <c r="I23" s="238" t="s">
        <v>69</v>
      </c>
      <c r="J23" s="238" t="s">
        <v>70</v>
      </c>
      <c r="K23" s="403" t="s">
        <v>71</v>
      </c>
      <c r="L23" s="404"/>
    </row>
    <row r="24" spans="1:12" ht="19.5">
      <c r="A24" s="357"/>
      <c r="B24" s="369"/>
      <c r="C24" s="370"/>
      <c r="D24" s="371"/>
      <c r="F24" s="373" t="s">
        <v>72</v>
      </c>
      <c r="G24" s="372" t="s">
        <v>73</v>
      </c>
      <c r="H24" s="372" t="s">
        <v>74</v>
      </c>
      <c r="I24" s="238"/>
      <c r="J24" s="238"/>
      <c r="K24" s="403"/>
      <c r="L24" s="404"/>
    </row>
    <row r="25" spans="1:12" ht="18.75" customHeight="1">
      <c r="A25" s="374">
        <v>1</v>
      </c>
      <c r="B25" s="375"/>
      <c r="C25" s="353"/>
      <c r="D25" s="376"/>
      <c r="E25" s="377" t="s">
        <v>75</v>
      </c>
      <c r="F25" s="378"/>
      <c r="G25" s="378"/>
      <c r="H25" s="379">
        <f aca="true" t="shared" si="0" ref="H25:H39">F25*G25</f>
        <v>0</v>
      </c>
      <c r="I25" s="405">
        <f aca="true" t="shared" si="1" ref="I25:I39">H25-D25</f>
        <v>0</v>
      </c>
      <c r="J25" s="406"/>
      <c r="K25" s="403"/>
      <c r="L25" s="404"/>
    </row>
    <row r="26" spans="1:12" ht="19.5">
      <c r="A26" s="374">
        <v>2</v>
      </c>
      <c r="B26" s="380"/>
      <c r="C26" s="381"/>
      <c r="D26" s="382"/>
      <c r="E26" s="377"/>
      <c r="F26" s="382"/>
      <c r="G26" s="382"/>
      <c r="H26" s="379">
        <f t="shared" si="0"/>
        <v>0</v>
      </c>
      <c r="I26" s="405">
        <f t="shared" si="1"/>
        <v>0</v>
      </c>
      <c r="J26" s="407"/>
      <c r="K26" s="403"/>
      <c r="L26" s="404"/>
    </row>
    <row r="27" spans="1:12" ht="19.5">
      <c r="A27" s="374">
        <v>3</v>
      </c>
      <c r="B27" s="383"/>
      <c r="C27" s="384"/>
      <c r="D27" s="378"/>
      <c r="E27" s="377"/>
      <c r="F27" s="378"/>
      <c r="G27" s="378"/>
      <c r="H27" s="379">
        <f t="shared" si="0"/>
        <v>0</v>
      </c>
      <c r="I27" s="405">
        <f t="shared" si="1"/>
        <v>0</v>
      </c>
      <c r="J27" s="407"/>
      <c r="K27" s="403"/>
      <c r="L27" s="404"/>
    </row>
    <row r="28" spans="1:12" ht="19.5">
      <c r="A28" s="374">
        <v>4</v>
      </c>
      <c r="B28" s="380"/>
      <c r="C28" s="381"/>
      <c r="D28" s="382"/>
      <c r="E28" s="377"/>
      <c r="F28" s="382"/>
      <c r="G28" s="382"/>
      <c r="H28" s="379">
        <f t="shared" si="0"/>
        <v>0</v>
      </c>
      <c r="I28" s="405">
        <f t="shared" si="1"/>
        <v>0</v>
      </c>
      <c r="J28" s="407"/>
      <c r="K28" s="403"/>
      <c r="L28" s="404"/>
    </row>
    <row r="29" spans="1:12" ht="19.5">
      <c r="A29" s="374">
        <v>5</v>
      </c>
      <c r="B29" s="383"/>
      <c r="C29" s="384"/>
      <c r="D29" s="378"/>
      <c r="E29" s="377"/>
      <c r="F29" s="378"/>
      <c r="G29" s="378"/>
      <c r="H29" s="379">
        <f t="shared" si="0"/>
        <v>0</v>
      </c>
      <c r="I29" s="405">
        <f t="shared" si="1"/>
        <v>0</v>
      </c>
      <c r="J29" s="407"/>
      <c r="K29" s="403"/>
      <c r="L29" s="404"/>
    </row>
    <row r="30" spans="1:12" ht="19.5">
      <c r="A30" s="374">
        <v>6</v>
      </c>
      <c r="B30" s="380"/>
      <c r="C30" s="381"/>
      <c r="D30" s="382"/>
      <c r="E30" s="377"/>
      <c r="F30" s="382"/>
      <c r="G30" s="382"/>
      <c r="H30" s="379">
        <f t="shared" si="0"/>
        <v>0</v>
      </c>
      <c r="I30" s="405">
        <f t="shared" si="1"/>
        <v>0</v>
      </c>
      <c r="J30" s="407"/>
      <c r="K30" s="403"/>
      <c r="L30" s="404"/>
    </row>
    <row r="31" spans="1:12" ht="19.5">
      <c r="A31" s="374">
        <v>7</v>
      </c>
      <c r="B31" s="383"/>
      <c r="C31" s="384"/>
      <c r="D31" s="378"/>
      <c r="E31" s="377"/>
      <c r="F31" s="378"/>
      <c r="G31" s="378"/>
      <c r="H31" s="379">
        <f t="shared" si="0"/>
        <v>0</v>
      </c>
      <c r="I31" s="405">
        <f t="shared" si="1"/>
        <v>0</v>
      </c>
      <c r="J31" s="407"/>
      <c r="K31" s="403"/>
      <c r="L31" s="404"/>
    </row>
    <row r="32" spans="1:12" ht="19.5">
      <c r="A32" s="374">
        <v>8</v>
      </c>
      <c r="B32" s="380"/>
      <c r="C32" s="381"/>
      <c r="D32" s="382"/>
      <c r="E32" s="377"/>
      <c r="F32" s="382"/>
      <c r="G32" s="382"/>
      <c r="H32" s="379">
        <f t="shared" si="0"/>
        <v>0</v>
      </c>
      <c r="I32" s="405">
        <f t="shared" si="1"/>
        <v>0</v>
      </c>
      <c r="J32" s="407"/>
      <c r="K32" s="403"/>
      <c r="L32" s="404"/>
    </row>
    <row r="33" spans="1:12" ht="19.5">
      <c r="A33" s="374">
        <v>9</v>
      </c>
      <c r="B33" s="383"/>
      <c r="C33" s="384"/>
      <c r="D33" s="378"/>
      <c r="E33" s="377"/>
      <c r="F33" s="378"/>
      <c r="G33" s="378"/>
      <c r="H33" s="379">
        <f t="shared" si="0"/>
        <v>0</v>
      </c>
      <c r="I33" s="405">
        <f t="shared" si="1"/>
        <v>0</v>
      </c>
      <c r="J33" s="407"/>
      <c r="K33" s="403"/>
      <c r="L33" s="404"/>
    </row>
    <row r="34" spans="1:12" ht="19.5">
      <c r="A34" s="374">
        <v>10</v>
      </c>
      <c r="B34" s="380"/>
      <c r="C34" s="381"/>
      <c r="D34" s="382"/>
      <c r="E34" s="377"/>
      <c r="F34" s="382"/>
      <c r="G34" s="382"/>
      <c r="H34" s="379">
        <f t="shared" si="0"/>
        <v>0</v>
      </c>
      <c r="I34" s="405">
        <f t="shared" si="1"/>
        <v>0</v>
      </c>
      <c r="J34" s="407"/>
      <c r="K34" s="403"/>
      <c r="L34" s="404"/>
    </row>
    <row r="35" spans="1:12" ht="19.5">
      <c r="A35" s="374">
        <v>11</v>
      </c>
      <c r="B35" s="385"/>
      <c r="C35" s="384"/>
      <c r="D35" s="378"/>
      <c r="E35" s="377"/>
      <c r="F35" s="378"/>
      <c r="G35" s="378"/>
      <c r="H35" s="379">
        <f t="shared" si="0"/>
        <v>0</v>
      </c>
      <c r="I35" s="405">
        <f t="shared" si="1"/>
        <v>0</v>
      </c>
      <c r="J35" s="408"/>
      <c r="K35" s="403"/>
      <c r="L35" s="404"/>
    </row>
    <row r="36" spans="1:12" ht="19.5">
      <c r="A36" s="374">
        <v>12</v>
      </c>
      <c r="B36" s="386"/>
      <c r="C36" s="381"/>
      <c r="D36" s="382"/>
      <c r="E36" s="377"/>
      <c r="F36" s="382"/>
      <c r="G36" s="382"/>
      <c r="H36" s="379">
        <f t="shared" si="0"/>
        <v>0</v>
      </c>
      <c r="I36" s="405">
        <f t="shared" si="1"/>
        <v>0</v>
      </c>
      <c r="J36" s="408"/>
      <c r="K36" s="403"/>
      <c r="L36" s="404"/>
    </row>
    <row r="37" spans="1:12" ht="19.5">
      <c r="A37" s="374">
        <v>13</v>
      </c>
      <c r="B37" s="385"/>
      <c r="C37" s="384"/>
      <c r="D37" s="378"/>
      <c r="E37" s="377"/>
      <c r="F37" s="378"/>
      <c r="G37" s="378"/>
      <c r="H37" s="379">
        <f t="shared" si="0"/>
        <v>0</v>
      </c>
      <c r="I37" s="405">
        <f t="shared" si="1"/>
        <v>0</v>
      </c>
      <c r="J37" s="408"/>
      <c r="K37" s="403"/>
      <c r="L37" s="404"/>
    </row>
    <row r="38" spans="1:12" ht="19.5">
      <c r="A38" s="374">
        <v>14</v>
      </c>
      <c r="B38" s="386"/>
      <c r="C38" s="381"/>
      <c r="D38" s="382"/>
      <c r="E38" s="377"/>
      <c r="F38" s="382"/>
      <c r="G38" s="382"/>
      <c r="H38" s="379">
        <f t="shared" si="0"/>
        <v>0</v>
      </c>
      <c r="I38" s="405">
        <f t="shared" si="1"/>
        <v>0</v>
      </c>
      <c r="J38" s="408"/>
      <c r="K38" s="403"/>
      <c r="L38" s="404"/>
    </row>
    <row r="39" spans="1:12" ht="19.5">
      <c r="A39" s="387">
        <v>15</v>
      </c>
      <c r="B39" s="388"/>
      <c r="C39" s="384"/>
      <c r="D39" s="378"/>
      <c r="E39" s="377"/>
      <c r="F39" s="378"/>
      <c r="G39" s="378"/>
      <c r="H39" s="379">
        <f t="shared" si="0"/>
        <v>0</v>
      </c>
      <c r="I39" s="405">
        <f t="shared" si="1"/>
        <v>0</v>
      </c>
      <c r="J39" s="408"/>
      <c r="K39" s="403"/>
      <c r="L39" s="404"/>
    </row>
    <row r="40" spans="1:12" ht="19.5">
      <c r="A40" s="389"/>
      <c r="C40" s="390" t="s">
        <v>76</v>
      </c>
      <c r="D40" s="391">
        <f>SUM(D25:D39)</f>
        <v>0</v>
      </c>
      <c r="E40" s="392" t="s">
        <v>77</v>
      </c>
      <c r="F40" s="393"/>
      <c r="G40" s="390" t="s">
        <v>76</v>
      </c>
      <c r="H40" s="391">
        <f>SUM(H25:H39)</f>
        <v>0</v>
      </c>
      <c r="I40" s="392" t="s">
        <v>77</v>
      </c>
      <c r="J40" s="409"/>
      <c r="K40" s="410"/>
      <c r="L40" s="404"/>
    </row>
    <row r="42" spans="1:4" ht="18.75" customHeight="1">
      <c r="A42" s="343" t="s">
        <v>78</v>
      </c>
      <c r="B42" s="394" t="s">
        <v>79</v>
      </c>
      <c r="C42" s="395"/>
      <c r="D42" s="395"/>
    </row>
    <row r="43" spans="1:5" ht="19.5">
      <c r="A43" s="343"/>
      <c r="B43" s="394" t="s">
        <v>80</v>
      </c>
      <c r="C43" s="396"/>
      <c r="D43" s="396"/>
      <c r="E43" s="396"/>
    </row>
    <row r="44" spans="1:10" ht="19.5">
      <c r="A44" s="343"/>
      <c r="B44" s="358" t="s">
        <v>81</v>
      </c>
      <c r="C44" s="345"/>
      <c r="D44" s="345"/>
      <c r="E44" s="345"/>
      <c r="F44" s="345"/>
      <c r="G44" s="345"/>
      <c r="H44" s="345"/>
      <c r="I44" s="345"/>
      <c r="J44" s="345"/>
    </row>
    <row r="45" spans="1:10" ht="19.5">
      <c r="A45" s="343"/>
      <c r="B45" s="358" t="s">
        <v>82</v>
      </c>
      <c r="C45" s="345"/>
      <c r="D45" s="345"/>
      <c r="E45" s="345"/>
      <c r="F45" s="345"/>
      <c r="G45" s="345"/>
      <c r="H45" s="345"/>
      <c r="I45" s="345"/>
      <c r="J45" s="345"/>
    </row>
    <row r="46" spans="1:5" ht="19.5" customHeight="1">
      <c r="A46" s="343"/>
      <c r="B46" s="358" t="s">
        <v>83</v>
      </c>
      <c r="C46" s="345"/>
      <c r="D46" s="345"/>
      <c r="E46" s="365" t="s">
        <v>84</v>
      </c>
    </row>
    <row r="47" spans="1:11" ht="75" customHeight="1">
      <c r="A47" s="343"/>
      <c r="B47" s="358" t="s">
        <v>85</v>
      </c>
      <c r="C47" s="397"/>
      <c r="D47" s="397"/>
      <c r="E47" s="397"/>
      <c r="F47" s="397"/>
      <c r="G47" s="397"/>
      <c r="H47" s="397"/>
      <c r="I47" s="397"/>
      <c r="J47" s="397"/>
      <c r="K47" s="411" t="s">
        <v>86</v>
      </c>
    </row>
    <row r="48" spans="1:11" ht="75" customHeight="1">
      <c r="A48" s="343"/>
      <c r="B48" s="358" t="s">
        <v>87</v>
      </c>
      <c r="C48" s="398"/>
      <c r="D48" s="398"/>
      <c r="E48" s="398"/>
      <c r="F48" s="398"/>
      <c r="G48" s="398"/>
      <c r="H48" s="398"/>
      <c r="I48" s="398"/>
      <c r="J48" s="398"/>
      <c r="K48" s="411"/>
    </row>
    <row r="49" spans="1:11" ht="75" customHeight="1">
      <c r="A49" s="343"/>
      <c r="B49" s="358" t="s">
        <v>88</v>
      </c>
      <c r="C49" s="398"/>
      <c r="D49" s="398"/>
      <c r="E49" s="398"/>
      <c r="F49" s="398"/>
      <c r="G49" s="398"/>
      <c r="H49" s="398"/>
      <c r="I49" s="398"/>
      <c r="J49" s="398"/>
      <c r="K49" s="411"/>
    </row>
    <row r="50" spans="1:11" ht="75" customHeight="1">
      <c r="A50" s="343"/>
      <c r="B50" s="358" t="s">
        <v>89</v>
      </c>
      <c r="C50" s="398"/>
      <c r="D50" s="398"/>
      <c r="E50" s="398"/>
      <c r="F50" s="398"/>
      <c r="G50" s="398"/>
      <c r="H50" s="398"/>
      <c r="I50" s="398"/>
      <c r="J50" s="398"/>
      <c r="K50" s="411"/>
    </row>
  </sheetData>
  <sheetProtection selectLockedCells="1" selectUnlockedCells="1"/>
  <mergeCells count="43">
    <mergeCell ref="C1:J1"/>
    <mergeCell ref="C2:I2"/>
    <mergeCell ref="C3:I3"/>
    <mergeCell ref="C4:E4"/>
    <mergeCell ref="C5:I5"/>
    <mergeCell ref="C6:G6"/>
    <mergeCell ref="C7:E7"/>
    <mergeCell ref="C8:D8"/>
    <mergeCell ref="C9:D9"/>
    <mergeCell ref="C10:D10"/>
    <mergeCell ref="C12:E12"/>
    <mergeCell ref="C13:E13"/>
    <mergeCell ref="C14:E14"/>
    <mergeCell ref="C15:E15"/>
    <mergeCell ref="C16:E16"/>
    <mergeCell ref="C19:D19"/>
    <mergeCell ref="E19:F19"/>
    <mergeCell ref="C20:E20"/>
    <mergeCell ref="C21:E21"/>
    <mergeCell ref="F22:J22"/>
    <mergeCell ref="F23:H23"/>
    <mergeCell ref="C42:D42"/>
    <mergeCell ref="C43:E43"/>
    <mergeCell ref="C44:J44"/>
    <mergeCell ref="C45:J45"/>
    <mergeCell ref="C46:D46"/>
    <mergeCell ref="C47:J47"/>
    <mergeCell ref="C48:J48"/>
    <mergeCell ref="C49:J49"/>
    <mergeCell ref="C50:J50"/>
    <mergeCell ref="A2:A16"/>
    <mergeCell ref="A18:A24"/>
    <mergeCell ref="A42:A50"/>
    <mergeCell ref="B20:B21"/>
    <mergeCell ref="B23:B24"/>
    <mergeCell ref="C23:C24"/>
    <mergeCell ref="D23:D24"/>
    <mergeCell ref="E25:E39"/>
    <mergeCell ref="F20:F21"/>
    <mergeCell ref="I23:I24"/>
    <mergeCell ref="J23:J24"/>
    <mergeCell ref="K23:K39"/>
    <mergeCell ref="K47:K50"/>
  </mergeCells>
  <conditionalFormatting sqref="C2">
    <cfRule type="cellIs" priority="1" dxfId="0" operator="equal" stopIfTrue="1">
      <formula>$A$1</formula>
    </cfRule>
  </conditionalFormatting>
  <conditionalFormatting sqref="C3">
    <cfRule type="cellIs" priority="2" dxfId="0" operator="equal" stopIfTrue="1">
      <formula>$A$1</formula>
    </cfRule>
  </conditionalFormatting>
  <conditionalFormatting sqref="C4">
    <cfRule type="cellIs" priority="3" dxfId="0" operator="equal" stopIfTrue="1">
      <formula>$A$1</formula>
    </cfRule>
  </conditionalFormatting>
  <conditionalFormatting sqref="C5">
    <cfRule type="cellIs" priority="4" dxfId="0" operator="equal" stopIfTrue="1">
      <formula>$A$1</formula>
    </cfRule>
  </conditionalFormatting>
  <conditionalFormatting sqref="C6">
    <cfRule type="cellIs" priority="5" dxfId="0" operator="equal" stopIfTrue="1">
      <formula>$A$1</formula>
    </cfRule>
  </conditionalFormatting>
  <conditionalFormatting sqref="C7">
    <cfRule type="cellIs" priority="6" dxfId="0" operator="equal" stopIfTrue="1">
      <formula>$A$1</formula>
    </cfRule>
  </conditionalFormatting>
  <conditionalFormatting sqref="C20">
    <cfRule type="cellIs" priority="7" dxfId="1" operator="equal" stopIfTrue="1">
      <formula>0</formula>
    </cfRule>
  </conditionalFormatting>
  <conditionalFormatting sqref="G20">
    <cfRule type="cellIs" priority="8" dxfId="1" operator="equal" stopIfTrue="1">
      <formula>0</formula>
    </cfRule>
  </conditionalFormatting>
  <conditionalFormatting sqref="D40">
    <cfRule type="cellIs" priority="9" dxfId="2" operator="equal" stopIfTrue="1">
      <formula>0</formula>
    </cfRule>
  </conditionalFormatting>
  <conditionalFormatting sqref="C42">
    <cfRule type="cellIs" priority="10" dxfId="1" operator="equal" stopIfTrue="1">
      <formula>0</formula>
    </cfRule>
  </conditionalFormatting>
  <conditionalFormatting sqref="C43">
    <cfRule type="cellIs" priority="11" dxfId="1" operator="equal" stopIfTrue="1">
      <formula>0</formula>
    </cfRule>
  </conditionalFormatting>
  <conditionalFormatting sqref="C44">
    <cfRule type="cellIs" priority="12" dxfId="1" operator="equal" stopIfTrue="1">
      <formula>0</formula>
    </cfRule>
  </conditionalFormatting>
  <conditionalFormatting sqref="C45">
    <cfRule type="cellIs" priority="13" dxfId="1" operator="equal" stopIfTrue="1">
      <formula>0</formula>
    </cfRule>
  </conditionalFormatting>
  <conditionalFormatting sqref="C46">
    <cfRule type="cellIs" priority="14" dxfId="1" operator="equal" stopIfTrue="1">
      <formula>0</formula>
    </cfRule>
  </conditionalFormatting>
  <conditionalFormatting sqref="B25:B34">
    <cfRule type="cellIs" priority="15" dxfId="1" operator="lessThanOrEqual" stopIfTrue="1">
      <formula>0</formula>
    </cfRule>
  </conditionalFormatting>
  <conditionalFormatting sqref="B35:B39">
    <cfRule type="cellIs" priority="16" dxfId="1" operator="lessThanOrEqual" stopIfTrue="1">
      <formula>0</formula>
    </cfRule>
  </conditionalFormatting>
  <conditionalFormatting sqref="C8:C10">
    <cfRule type="cellIs" priority="17" dxfId="0" operator="equal" stopIfTrue="1">
      <formula>$A$1</formula>
    </cfRule>
  </conditionalFormatting>
  <conditionalFormatting sqref="C12:C16">
    <cfRule type="cellIs" priority="18" dxfId="0" operator="equal" stopIfTrue="1">
      <formula>$A$1</formula>
    </cfRule>
  </conditionalFormatting>
  <conditionalFormatting sqref="C25:C34">
    <cfRule type="cellIs" priority="19" dxfId="3" operator="lessThanOrEqual" stopIfTrue="1">
      <formula>0</formula>
    </cfRule>
  </conditionalFormatting>
  <conditionalFormatting sqref="C47:C50">
    <cfRule type="cellIs" priority="20" dxfId="1" operator="equal" stopIfTrue="1">
      <formula>0</formula>
    </cfRule>
  </conditionalFormatting>
  <conditionalFormatting sqref="E19:E20">
    <cfRule type="cellIs" priority="21" dxfId="1" operator="equal" stopIfTrue="1">
      <formula>0</formula>
    </cfRule>
  </conditionalFormatting>
  <conditionalFormatting sqref="H25:H39">
    <cfRule type="cellIs" priority="22" dxfId="2" operator="equal" stopIfTrue="1">
      <formula>0</formula>
    </cfRule>
  </conditionalFormatting>
  <conditionalFormatting sqref="J25:J34">
    <cfRule type="cellIs" priority="23" dxfId="3" operator="lessThanOrEqual" stopIfTrue="1">
      <formula>0</formula>
    </cfRule>
  </conditionalFormatting>
  <conditionalFormatting sqref="C11 E11 G11">
    <cfRule type="cellIs" priority="24" dxfId="0" operator="equal" stopIfTrue="1">
      <formula>$A$1</formula>
    </cfRule>
  </conditionalFormatting>
  <conditionalFormatting sqref="C18 E18 G18 C21 G21">
    <cfRule type="cellIs" priority="25" dxfId="1" operator="equal" stopIfTrue="1">
      <formula>0</formula>
    </cfRule>
  </conditionalFormatting>
  <conditionalFormatting sqref="I25:I39 H40">
    <cfRule type="cellIs" priority="26" dxfId="2" operator="equal" stopIfTrue="1">
      <formula>0</formula>
    </cfRule>
  </conditionalFormatting>
  <conditionalFormatting sqref="J35:J39 C35:C39">
    <cfRule type="cellIs" priority="27" dxfId="3" operator="lessThanOrEqual" stopIfTrue="1">
      <formula>0</formula>
    </cfRule>
  </conditionalFormatting>
  <dataValidations count="3">
    <dataValidation errorStyle="warning" type="decimal" allowBlank="1" showErrorMessage="1" error="請填阿拉伯數字" sqref="C4:E4">
      <formula1>0</formula1>
      <formula2>10000000</formula2>
    </dataValidation>
    <dataValidation allowBlank="1" showErrorMessage="1" error="請填阿拉伯數字" sqref="C7:E7">
      <formula1>0</formula1>
      <formula2>0</formula2>
    </dataValidation>
    <dataValidation errorStyle="warning" type="decimal" showErrorMessage="1" errorTitle="限填阿拉伯數字" error="限填0~9數字" sqref="D25:D40 F25:G40">
      <formula1>0</formula1>
      <formula2>1000000</formula2>
    </dataValidation>
  </dataValidations>
  <printOptions/>
  <pageMargins left="0.75" right="0.75" top="1" bottom="1" header="0.51" footer="0.51"/>
  <pageSetup horizontalDpi="300" verticalDpi="3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showGridLines="0" view="pageBreakPreview" zoomScale="95" zoomScaleSheetLayoutView="95" workbookViewId="0" topLeftCell="A33">
      <selection activeCell="B36" sqref="B36:V47"/>
    </sheetView>
  </sheetViews>
  <sheetFormatPr defaultColWidth="7.875" defaultRowHeight="16.5"/>
  <cols>
    <col min="1" max="23" width="5.75390625" style="173" customWidth="1"/>
    <col min="24" max="32" width="9.00390625" style="25" customWidth="1"/>
    <col min="33" max="16384" width="8.875" style="25" customWidth="1"/>
  </cols>
  <sheetData>
    <row r="1" spans="1:256" s="322" customFormat="1" ht="33" customHeight="1">
      <c r="A1" s="323" t="str">
        <f>'明細表'!$A$1</f>
        <v>110-06版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335" t="s">
        <v>90</v>
      </c>
      <c r="W1" s="116"/>
      <c r="IV1" s="25"/>
    </row>
    <row r="2" spans="1:256" s="322" customFormat="1" ht="45" customHeight="1">
      <c r="A2" s="173"/>
      <c r="B2" s="173"/>
      <c r="C2" s="278" t="s">
        <v>91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173"/>
      <c r="W2" s="336"/>
      <c r="IV2" s="25"/>
    </row>
    <row r="3" s="173" customFormat="1" ht="15" customHeight="1"/>
    <row r="4" spans="1:256" s="322" customFormat="1" ht="30" customHeight="1">
      <c r="A4" s="173"/>
      <c r="B4" s="59" t="s">
        <v>92</v>
      </c>
      <c r="C4" s="59"/>
      <c r="D4" s="59"/>
      <c r="E4" s="59"/>
      <c r="F4" s="59"/>
      <c r="G4" s="59"/>
      <c r="H4" s="59"/>
      <c r="I4" s="59"/>
      <c r="J4" s="59"/>
      <c r="K4" s="333">
        <f>'填寫核銷'!$C$3</f>
        <v>0</v>
      </c>
      <c r="L4" s="333"/>
      <c r="M4" s="333"/>
      <c r="N4" s="333"/>
      <c r="O4" s="333"/>
      <c r="P4" s="333"/>
      <c r="Q4" s="333"/>
      <c r="R4" s="333"/>
      <c r="S4" s="333"/>
      <c r="T4" s="333"/>
      <c r="U4" s="328" t="s">
        <v>93</v>
      </c>
      <c r="V4" s="328"/>
      <c r="W4" s="173"/>
      <c r="IV4" s="25"/>
    </row>
    <row r="5" spans="1:256" s="322" customFormat="1" ht="9.75" customHeight="1">
      <c r="A5" s="173"/>
      <c r="B5" s="173"/>
      <c r="C5" s="173"/>
      <c r="D5" s="173"/>
      <c r="E5" s="59"/>
      <c r="F5" s="59"/>
      <c r="G5" s="5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170"/>
      <c r="T5" s="170"/>
      <c r="U5" s="170"/>
      <c r="V5" s="170"/>
      <c r="W5" s="170"/>
      <c r="IV5" s="25"/>
    </row>
    <row r="6" spans="2:21" s="173" customFormat="1" ht="30" customHeight="1">
      <c r="B6" s="324" t="s">
        <v>94</v>
      </c>
      <c r="D6" s="325"/>
      <c r="E6" s="325"/>
      <c r="F6" s="43">
        <f>'填寫核銷'!$C$4</f>
        <v>0</v>
      </c>
      <c r="G6" s="43"/>
      <c r="H6" s="43"/>
      <c r="I6" s="43"/>
      <c r="J6" s="43"/>
      <c r="K6" s="43"/>
      <c r="L6" s="43"/>
      <c r="M6" s="92" t="s">
        <v>95</v>
      </c>
      <c r="N6" s="92"/>
      <c r="O6" s="92"/>
      <c r="P6" s="92"/>
      <c r="Q6" s="92"/>
      <c r="R6" s="77"/>
      <c r="S6" s="77"/>
      <c r="T6" s="77"/>
      <c r="U6" s="77"/>
    </row>
    <row r="7" spans="1:256" s="322" customFormat="1" ht="9.75" customHeight="1">
      <c r="A7" s="173"/>
      <c r="B7" s="173"/>
      <c r="C7" s="173"/>
      <c r="D7" s="173"/>
      <c r="E7" s="326"/>
      <c r="F7" s="173"/>
      <c r="G7" s="173"/>
      <c r="H7" s="173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IV7" s="25"/>
    </row>
    <row r="8" spans="1:256" s="322" customFormat="1" ht="30" customHeight="1">
      <c r="A8" s="173"/>
      <c r="B8" s="173"/>
      <c r="C8" s="173"/>
      <c r="D8" s="173"/>
      <c r="E8" s="29" t="s">
        <v>96</v>
      </c>
      <c r="F8" s="29"/>
      <c r="G8" s="59"/>
      <c r="H8" s="59"/>
      <c r="I8" s="173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Z8" s="340"/>
      <c r="IV8" s="25"/>
    </row>
    <row r="9" spans="1:256" s="322" customFormat="1" ht="9.75" customHeight="1">
      <c r="A9" s="173"/>
      <c r="B9" s="173"/>
      <c r="C9" s="173"/>
      <c r="D9" s="173"/>
      <c r="E9" s="29"/>
      <c r="F9" s="29"/>
      <c r="G9" s="29"/>
      <c r="H9" s="29"/>
      <c r="I9" s="170"/>
      <c r="J9" s="170"/>
      <c r="K9" s="170"/>
      <c r="L9" s="170"/>
      <c r="M9" s="29"/>
      <c r="N9" s="170"/>
      <c r="O9" s="334"/>
      <c r="P9" s="334"/>
      <c r="Q9" s="170"/>
      <c r="R9" s="334"/>
      <c r="S9" s="59"/>
      <c r="T9" s="59"/>
      <c r="U9" s="59"/>
      <c r="V9" s="59"/>
      <c r="W9" s="59"/>
      <c r="Z9" s="340"/>
      <c r="IV9" s="25"/>
    </row>
    <row r="10" spans="1:256" s="322" customFormat="1" ht="30" customHeight="1">
      <c r="A10" s="173"/>
      <c r="B10" s="51" t="s">
        <v>97</v>
      </c>
      <c r="C10" s="51"/>
      <c r="D10" s="51"/>
      <c r="E10" s="51"/>
      <c r="F10" s="51"/>
      <c r="G10" s="317">
        <f>'填寫核銷'!$C$2</f>
        <v>0</v>
      </c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173"/>
      <c r="V10" s="173"/>
      <c r="W10" s="59"/>
      <c r="Z10" s="138"/>
      <c r="IV10" s="25"/>
    </row>
    <row r="11" spans="1:256" s="322" customFormat="1" ht="9.75" customHeight="1">
      <c r="A11" s="173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173"/>
      <c r="V11" s="327"/>
      <c r="W11" s="59"/>
      <c r="IV11" s="25"/>
    </row>
    <row r="12" spans="1:256" s="322" customFormat="1" ht="30" customHeight="1">
      <c r="A12" s="173"/>
      <c r="B12" s="51" t="s">
        <v>98</v>
      </c>
      <c r="C12" s="51"/>
      <c r="D12" s="51"/>
      <c r="E12" s="51"/>
      <c r="F12" s="51"/>
      <c r="G12" s="328">
        <f>'填寫核銷'!$C$5</f>
        <v>0</v>
      </c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173"/>
      <c r="V12" s="59"/>
      <c r="W12" s="59"/>
      <c r="IV12" s="25"/>
    </row>
    <row r="13" spans="1:256" s="322" customFormat="1" ht="9.75" customHeight="1">
      <c r="A13" s="173"/>
      <c r="B13" s="173"/>
      <c r="C13" s="173"/>
      <c r="D13" s="173"/>
      <c r="E13" s="170"/>
      <c r="F13" s="326"/>
      <c r="G13" s="326"/>
      <c r="H13" s="326"/>
      <c r="I13" s="326"/>
      <c r="J13" s="170"/>
      <c r="K13" s="170"/>
      <c r="L13" s="170"/>
      <c r="M13" s="170"/>
      <c r="N13" s="170"/>
      <c r="O13" s="170"/>
      <c r="P13" s="170"/>
      <c r="Q13" s="170"/>
      <c r="R13" s="170"/>
      <c r="S13" s="59"/>
      <c r="T13" s="59"/>
      <c r="U13" s="59"/>
      <c r="V13" s="59"/>
      <c r="W13" s="59"/>
      <c r="IV13" s="25"/>
    </row>
    <row r="14" spans="1:256" s="322" customFormat="1" ht="30" customHeight="1">
      <c r="A14" s="173"/>
      <c r="B14" s="329" t="s">
        <v>99</v>
      </c>
      <c r="C14" s="329"/>
      <c r="D14" s="329"/>
      <c r="E14" s="329"/>
      <c r="F14" s="329"/>
      <c r="G14" s="77">
        <f>'填寫核銷'!$C$6</f>
        <v>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59"/>
      <c r="V14" s="59"/>
      <c r="W14" s="59"/>
      <c r="IV14" s="25"/>
    </row>
    <row r="15" spans="1:256" s="322" customFormat="1" ht="9.75" customHeight="1">
      <c r="A15" s="173"/>
      <c r="B15" s="173"/>
      <c r="C15" s="173"/>
      <c r="D15" s="173"/>
      <c r="E15" s="29"/>
      <c r="F15" s="326"/>
      <c r="G15" s="326"/>
      <c r="H15" s="326"/>
      <c r="I15" s="29"/>
      <c r="J15" s="29"/>
      <c r="K15" s="29"/>
      <c r="L15" s="170"/>
      <c r="M15" s="170"/>
      <c r="N15" s="170"/>
      <c r="O15" s="170"/>
      <c r="P15" s="170"/>
      <c r="Q15" s="170"/>
      <c r="R15" s="29"/>
      <c r="S15" s="59"/>
      <c r="T15" s="59"/>
      <c r="U15" s="59"/>
      <c r="V15" s="59"/>
      <c r="W15" s="59"/>
      <c r="IV15" s="25"/>
    </row>
    <row r="16" spans="1:256" s="322" customFormat="1" ht="30" customHeight="1">
      <c r="A16" s="173"/>
      <c r="B16" s="51" t="s">
        <v>100</v>
      </c>
      <c r="C16" s="51"/>
      <c r="D16" s="51"/>
      <c r="E16" s="51"/>
      <c r="F16" s="51"/>
      <c r="G16" s="77">
        <f>'填寫核銷'!$C$7</f>
        <v>0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59"/>
      <c r="V16" s="59"/>
      <c r="W16" s="59"/>
      <c r="IV16" s="25"/>
    </row>
    <row r="17" spans="1:256" s="322" customFormat="1" ht="30" customHeight="1">
      <c r="A17" s="173"/>
      <c r="B17" s="173"/>
      <c r="C17" s="173"/>
      <c r="D17" s="173"/>
      <c r="E17" s="29"/>
      <c r="F17" s="326"/>
      <c r="G17" s="326"/>
      <c r="H17" s="326"/>
      <c r="I17" s="29"/>
      <c r="J17" s="29"/>
      <c r="K17" s="29"/>
      <c r="L17" s="170"/>
      <c r="M17" s="170"/>
      <c r="N17" s="170"/>
      <c r="O17" s="170"/>
      <c r="P17" s="170"/>
      <c r="Q17" s="170"/>
      <c r="R17" s="29"/>
      <c r="S17" s="59"/>
      <c r="T17" s="59"/>
      <c r="U17" s="59"/>
      <c r="V17" s="59"/>
      <c r="W17" s="59"/>
      <c r="IV17" s="25"/>
    </row>
    <row r="18" spans="1:256" s="322" customFormat="1" ht="30" customHeight="1">
      <c r="A18" s="173"/>
      <c r="B18" s="161" t="s">
        <v>101</v>
      </c>
      <c r="C18" s="161"/>
      <c r="D18" s="161"/>
      <c r="E18" s="161"/>
      <c r="F18" s="161"/>
      <c r="G18" s="77">
        <f>'填寫核銷'!$C$8</f>
        <v>0</v>
      </c>
      <c r="H18" s="77"/>
      <c r="I18" s="77"/>
      <c r="J18" s="77"/>
      <c r="K18" s="77"/>
      <c r="L18" s="77"/>
      <c r="M18" s="173"/>
      <c r="N18" s="59"/>
      <c r="O18" s="59"/>
      <c r="P18" s="59"/>
      <c r="Q18" s="59"/>
      <c r="R18" s="29"/>
      <c r="S18" s="59"/>
      <c r="T18" s="59"/>
      <c r="U18" s="59"/>
      <c r="V18" s="59"/>
      <c r="W18" s="59"/>
      <c r="IV18" s="25"/>
    </row>
    <row r="19" spans="1:256" s="322" customFormat="1" ht="30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IV19" s="25"/>
    </row>
    <row r="20" spans="1:256" s="322" customFormat="1" ht="30" customHeight="1">
      <c r="A20" s="173"/>
      <c r="B20" s="92" t="s">
        <v>102</v>
      </c>
      <c r="C20" s="92"/>
      <c r="D20" s="92"/>
      <c r="E20" s="92"/>
      <c r="F20" s="92"/>
      <c r="G20" s="77">
        <f>'填寫核銷'!$C$9</f>
        <v>0</v>
      </c>
      <c r="H20" s="77"/>
      <c r="I20" s="77"/>
      <c r="J20" s="77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IV20" s="25"/>
    </row>
    <row r="21" spans="1:256" s="322" customFormat="1" ht="30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IV21" s="25"/>
    </row>
    <row r="22" spans="1:256" s="322" customFormat="1" ht="30" customHeight="1">
      <c r="A22" s="173"/>
      <c r="B22" s="51" t="s">
        <v>103</v>
      </c>
      <c r="C22" s="51"/>
      <c r="D22" s="51"/>
      <c r="E22" s="51"/>
      <c r="F22" s="51"/>
      <c r="G22" s="77">
        <f>'填寫核銷'!$C$10</f>
        <v>0</v>
      </c>
      <c r="H22" s="77"/>
      <c r="I22" s="77"/>
      <c r="J22" s="77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IV22" s="25"/>
    </row>
    <row r="23" spans="1:256" s="322" customFormat="1" ht="30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IV23" s="25"/>
    </row>
    <row r="24" spans="1:256" s="322" customFormat="1" ht="30" customHeight="1">
      <c r="A24" s="173"/>
      <c r="B24" s="51" t="s">
        <v>104</v>
      </c>
      <c r="C24" s="51"/>
      <c r="D24" s="51"/>
      <c r="E24" s="51"/>
      <c r="F24" s="51"/>
      <c r="G24" s="77">
        <f>'填寫核銷'!$C$12</f>
        <v>0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337"/>
      <c r="IV24" s="25"/>
    </row>
    <row r="25" spans="1:256" s="322" customFormat="1" ht="9.75" customHeight="1">
      <c r="A25" s="173"/>
      <c r="B25" s="173"/>
      <c r="C25" s="173"/>
      <c r="D25" s="173"/>
      <c r="E25" s="173"/>
      <c r="F25" s="173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173"/>
      <c r="IV25" s="25"/>
    </row>
    <row r="26" spans="1:256" s="322" customFormat="1" ht="30" customHeight="1">
      <c r="A26" s="173"/>
      <c r="B26" s="329" t="s">
        <v>105</v>
      </c>
      <c r="C26" s="329"/>
      <c r="D26" s="329"/>
      <c r="E26" s="329"/>
      <c r="F26" s="329"/>
      <c r="G26" s="77">
        <f>'填寫核銷'!$C$13</f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326"/>
      <c r="IV26" s="25"/>
    </row>
    <row r="27" spans="1:256" s="322" customFormat="1" ht="9.75" customHeight="1">
      <c r="A27" s="173"/>
      <c r="B27" s="173"/>
      <c r="C27" s="173"/>
      <c r="D27" s="173"/>
      <c r="E27" s="173"/>
      <c r="F27" s="173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170"/>
      <c r="IV27" s="25"/>
    </row>
    <row r="28" spans="1:256" s="322" customFormat="1" ht="30" customHeight="1">
      <c r="A28" s="173"/>
      <c r="B28" s="329" t="s">
        <v>106</v>
      </c>
      <c r="C28" s="329"/>
      <c r="D28" s="329"/>
      <c r="E28" s="329"/>
      <c r="F28" s="329"/>
      <c r="G28" s="77">
        <f>'填寫核銷'!$C$14</f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326"/>
      <c r="IV28" s="25"/>
    </row>
    <row r="29" spans="1:256" s="322" customFormat="1" ht="9.75" customHeight="1">
      <c r="A29" s="173"/>
      <c r="B29" s="173"/>
      <c r="C29" s="173"/>
      <c r="D29" s="173"/>
      <c r="E29" s="173"/>
      <c r="F29" s="173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170"/>
      <c r="IV29" s="25"/>
    </row>
    <row r="30" spans="1:256" s="322" customFormat="1" ht="30" customHeight="1">
      <c r="A30" s="173"/>
      <c r="B30" s="329" t="s">
        <v>107</v>
      </c>
      <c r="C30" s="329"/>
      <c r="D30" s="329"/>
      <c r="E30" s="329"/>
      <c r="F30" s="329"/>
      <c r="G30" s="77">
        <f>'填寫核銷'!$C$15</f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326"/>
      <c r="IV30" s="25"/>
    </row>
    <row r="31" spans="1:256" s="322" customFormat="1" ht="9.75" customHeight="1">
      <c r="A31" s="173"/>
      <c r="B31" s="173"/>
      <c r="C31" s="173"/>
      <c r="D31" s="173"/>
      <c r="E31" s="173"/>
      <c r="F31" s="173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326"/>
      <c r="IV31" s="25"/>
    </row>
    <row r="32" spans="1:256" s="322" customFormat="1" ht="30" customHeight="1">
      <c r="A32" s="173"/>
      <c r="B32" s="329" t="s">
        <v>108</v>
      </c>
      <c r="C32" s="329"/>
      <c r="D32" s="329"/>
      <c r="E32" s="329"/>
      <c r="F32" s="329"/>
      <c r="G32" s="77">
        <f>'填寫核銷'!$C$16</f>
        <v>0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326"/>
      <c r="IV32" s="25"/>
    </row>
    <row r="33" spans="1:256" s="322" customFormat="1" ht="9.75" customHeight="1">
      <c r="A33" s="173"/>
      <c r="B33" s="173"/>
      <c r="C33" s="173"/>
      <c r="D33" s="51"/>
      <c r="E33" s="51"/>
      <c r="F33" s="51"/>
      <c r="G33" s="51"/>
      <c r="H33" s="51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173"/>
      <c r="V33" s="338"/>
      <c r="W33" s="338"/>
      <c r="IV33" s="25"/>
    </row>
    <row r="34" spans="1:256" s="322" customFormat="1" ht="30" customHeight="1">
      <c r="A34" s="173"/>
      <c r="B34" s="173"/>
      <c r="C34" s="173"/>
      <c r="D34" s="51" t="s">
        <v>109</v>
      </c>
      <c r="E34" s="51"/>
      <c r="F34" s="51"/>
      <c r="G34" s="51"/>
      <c r="H34" s="51"/>
      <c r="I34" s="43">
        <f>'填寫核銷'!$C$11</f>
        <v>0</v>
      </c>
      <c r="J34" s="43"/>
      <c r="K34" s="43"/>
      <c r="L34" s="170" t="s">
        <v>48</v>
      </c>
      <c r="M34" s="43">
        <f>'填寫核銷'!$E$11</f>
        <v>0</v>
      </c>
      <c r="N34" s="43"/>
      <c r="O34" s="43"/>
      <c r="P34" s="59" t="s">
        <v>49</v>
      </c>
      <c r="Q34" s="43">
        <f>'填寫核銷'!$G$11</f>
        <v>0</v>
      </c>
      <c r="R34" s="43"/>
      <c r="S34" s="43"/>
      <c r="T34" s="170" t="s">
        <v>50</v>
      </c>
      <c r="U34" s="77"/>
      <c r="V34" s="338"/>
      <c r="W34" s="338"/>
      <c r="IV34" s="25"/>
    </row>
    <row r="35" spans="1:256" s="322" customFormat="1" ht="4.5" customHeight="1">
      <c r="A35" s="173"/>
      <c r="B35" s="173"/>
      <c r="C35" s="173"/>
      <c r="D35" s="173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9"/>
      <c r="U35" s="339"/>
      <c r="V35" s="330"/>
      <c r="W35" s="330"/>
      <c r="IV35" s="25"/>
    </row>
    <row r="36" spans="1:256" s="322" customFormat="1" ht="30" customHeight="1">
      <c r="A36" s="331"/>
      <c r="B36" s="332" t="s">
        <v>110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1"/>
      <c r="X36" s="330"/>
      <c r="Z36" s="170"/>
      <c r="IV36" s="25"/>
    </row>
    <row r="37" spans="1:23" s="173" customFormat="1" ht="30" customHeight="1">
      <c r="A37" s="331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1"/>
    </row>
    <row r="38" spans="1:256" s="322" customFormat="1" ht="30" customHeight="1">
      <c r="A38" s="331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1"/>
      <c r="IV38" s="25"/>
    </row>
    <row r="39" spans="1:256" s="322" customFormat="1" ht="30" customHeight="1">
      <c r="A39" s="331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1"/>
      <c r="IV39" s="25"/>
    </row>
    <row r="40" spans="1:23" s="173" customFormat="1" ht="30" customHeight="1">
      <c r="A40" s="331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1"/>
    </row>
    <row r="41" spans="1:23" ht="30" customHeight="1">
      <c r="A41" s="331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1"/>
    </row>
    <row r="42" spans="1:23" ht="30" customHeight="1">
      <c r="A42" s="331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1"/>
    </row>
    <row r="43" spans="1:23" ht="30" customHeight="1">
      <c r="A43" s="331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1"/>
    </row>
    <row r="44" spans="1:23" ht="30" customHeight="1">
      <c r="A44" s="331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1"/>
    </row>
    <row r="45" spans="1:23" ht="30" customHeight="1">
      <c r="A45" s="331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1"/>
    </row>
    <row r="46" spans="1:23" ht="30" customHeight="1">
      <c r="A46" s="331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1"/>
    </row>
    <row r="47" spans="1:23" ht="30" customHeight="1">
      <c r="A47" s="331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1"/>
    </row>
    <row r="48" ht="30" customHeight="1"/>
    <row r="49" ht="30" customHeight="1"/>
  </sheetData>
  <sheetProtection sheet="1" scenarios="1" selectLockedCells="1"/>
  <mergeCells count="71">
    <mergeCell ref="C2:U2"/>
    <mergeCell ref="B4:J4"/>
    <mergeCell ref="K4:T4"/>
    <mergeCell ref="U4:V4"/>
    <mergeCell ref="F6:L6"/>
    <mergeCell ref="M6:Q6"/>
    <mergeCell ref="E8:F8"/>
    <mergeCell ref="E9:H9"/>
    <mergeCell ref="B10:F10"/>
    <mergeCell ref="G10:T10"/>
    <mergeCell ref="B12:F12"/>
    <mergeCell ref="G12:T12"/>
    <mergeCell ref="B14:F14"/>
    <mergeCell ref="G14:T14"/>
    <mergeCell ref="B16:F16"/>
    <mergeCell ref="G16:T16"/>
    <mergeCell ref="B18:F18"/>
    <mergeCell ref="G18:J18"/>
    <mergeCell ref="N18:Q18"/>
    <mergeCell ref="B20:F20"/>
    <mergeCell ref="G20:J20"/>
    <mergeCell ref="B22:F22"/>
    <mergeCell ref="G22:J22"/>
    <mergeCell ref="B24:F24"/>
    <mergeCell ref="G24:J24"/>
    <mergeCell ref="K24:N24"/>
    <mergeCell ref="O24:R24"/>
    <mergeCell ref="S24:V24"/>
    <mergeCell ref="G25:J25"/>
    <mergeCell ref="K25:N25"/>
    <mergeCell ref="O25:R25"/>
    <mergeCell ref="S25:V25"/>
    <mergeCell ref="B26:F26"/>
    <mergeCell ref="G26:J26"/>
    <mergeCell ref="K26:N26"/>
    <mergeCell ref="O26:R26"/>
    <mergeCell ref="S26:V26"/>
    <mergeCell ref="G27:J27"/>
    <mergeCell ref="K27:N27"/>
    <mergeCell ref="O27:R27"/>
    <mergeCell ref="S27:V27"/>
    <mergeCell ref="B28:F28"/>
    <mergeCell ref="G28:J28"/>
    <mergeCell ref="K28:N28"/>
    <mergeCell ref="O28:R28"/>
    <mergeCell ref="S28:V28"/>
    <mergeCell ref="G29:J29"/>
    <mergeCell ref="K29:N29"/>
    <mergeCell ref="O29:R29"/>
    <mergeCell ref="S29:V29"/>
    <mergeCell ref="B30:F30"/>
    <mergeCell ref="G30:J30"/>
    <mergeCell ref="K30:N30"/>
    <mergeCell ref="O30:R30"/>
    <mergeCell ref="S30:V30"/>
    <mergeCell ref="G31:J31"/>
    <mergeCell ref="K31:N31"/>
    <mergeCell ref="O31:R31"/>
    <mergeCell ref="S31:V31"/>
    <mergeCell ref="B32:F32"/>
    <mergeCell ref="G32:J32"/>
    <mergeCell ref="K32:N32"/>
    <mergeCell ref="O32:R32"/>
    <mergeCell ref="S32:V32"/>
    <mergeCell ref="D33:H33"/>
    <mergeCell ref="I33:T33"/>
    <mergeCell ref="D34:H34"/>
    <mergeCell ref="I34:K34"/>
    <mergeCell ref="M34:O34"/>
    <mergeCell ref="Q34:S34"/>
    <mergeCell ref="B36:V47"/>
  </mergeCells>
  <conditionalFormatting sqref="K4">
    <cfRule type="cellIs" priority="1" dxfId="4" operator="lessThanOrEqual" stopIfTrue="1">
      <formula>0</formula>
    </cfRule>
  </conditionalFormatting>
  <conditionalFormatting sqref="G20">
    <cfRule type="cellIs" priority="2" dxfId="4" operator="lessThanOrEqual" stopIfTrue="1">
      <formula>0</formula>
    </cfRule>
  </conditionalFormatting>
  <conditionalFormatting sqref="G22">
    <cfRule type="cellIs" priority="3" dxfId="4" operator="lessThanOrEqual" stopIfTrue="1">
      <formula>0</formula>
    </cfRule>
  </conditionalFormatting>
  <conditionalFormatting sqref="G24">
    <cfRule type="cellIs" priority="4" dxfId="4" operator="lessThanOrEqual" stopIfTrue="1">
      <formula>0</formula>
    </cfRule>
  </conditionalFormatting>
  <conditionalFormatting sqref="K24">
    <cfRule type="cellIs" priority="5" dxfId="4" operator="lessThanOrEqual" stopIfTrue="1">
      <formula>0</formula>
    </cfRule>
  </conditionalFormatting>
  <conditionalFormatting sqref="O24">
    <cfRule type="cellIs" priority="6" dxfId="4" operator="lessThanOrEqual" stopIfTrue="1">
      <formula>0</formula>
    </cfRule>
  </conditionalFormatting>
  <conditionalFormatting sqref="S24">
    <cfRule type="cellIs" priority="7" dxfId="4" operator="lessThanOrEqual" stopIfTrue="1">
      <formula>0</formula>
    </cfRule>
  </conditionalFormatting>
  <conditionalFormatting sqref="G25">
    <cfRule type="cellIs" priority="8" dxfId="4" operator="lessThanOrEqual" stopIfTrue="1">
      <formula>0</formula>
    </cfRule>
  </conditionalFormatting>
  <conditionalFormatting sqref="K25">
    <cfRule type="cellIs" priority="9" dxfId="4" operator="lessThanOrEqual" stopIfTrue="1">
      <formula>0</formula>
    </cfRule>
  </conditionalFormatting>
  <conditionalFormatting sqref="O25">
    <cfRule type="cellIs" priority="10" dxfId="4" operator="lessThanOrEqual" stopIfTrue="1">
      <formula>0</formula>
    </cfRule>
  </conditionalFormatting>
  <conditionalFormatting sqref="S25">
    <cfRule type="cellIs" priority="11" dxfId="4" operator="lessThanOrEqual" stopIfTrue="1">
      <formula>0</formula>
    </cfRule>
  </conditionalFormatting>
  <conditionalFormatting sqref="G26">
    <cfRule type="cellIs" priority="12" dxfId="4" operator="lessThanOrEqual" stopIfTrue="1">
      <formula>0</formula>
    </cfRule>
  </conditionalFormatting>
  <conditionalFormatting sqref="K26">
    <cfRule type="cellIs" priority="13" dxfId="4" operator="lessThanOrEqual" stopIfTrue="1">
      <formula>0</formula>
    </cfRule>
  </conditionalFormatting>
  <conditionalFormatting sqref="O26">
    <cfRule type="cellIs" priority="14" dxfId="4" operator="lessThanOrEqual" stopIfTrue="1">
      <formula>0</formula>
    </cfRule>
  </conditionalFormatting>
  <conditionalFormatting sqref="S26">
    <cfRule type="cellIs" priority="15" dxfId="4" operator="lessThanOrEqual" stopIfTrue="1">
      <formula>0</formula>
    </cfRule>
  </conditionalFormatting>
  <conditionalFormatting sqref="G27">
    <cfRule type="cellIs" priority="16" dxfId="4" operator="lessThanOrEqual" stopIfTrue="1">
      <formula>0</formula>
    </cfRule>
  </conditionalFormatting>
  <conditionalFormatting sqref="K27">
    <cfRule type="cellIs" priority="17" dxfId="4" operator="lessThanOrEqual" stopIfTrue="1">
      <formula>0</formula>
    </cfRule>
  </conditionalFormatting>
  <conditionalFormatting sqref="O27">
    <cfRule type="cellIs" priority="18" dxfId="4" operator="lessThanOrEqual" stopIfTrue="1">
      <formula>0</formula>
    </cfRule>
  </conditionalFormatting>
  <conditionalFormatting sqref="S27">
    <cfRule type="cellIs" priority="19" dxfId="4" operator="lessThanOrEqual" stopIfTrue="1">
      <formula>0</formula>
    </cfRule>
  </conditionalFormatting>
  <conditionalFormatting sqref="G28">
    <cfRule type="cellIs" priority="20" dxfId="4" operator="lessThanOrEqual" stopIfTrue="1">
      <formula>0</formula>
    </cfRule>
  </conditionalFormatting>
  <conditionalFormatting sqref="K28">
    <cfRule type="cellIs" priority="21" dxfId="4" operator="lessThanOrEqual" stopIfTrue="1">
      <formula>0</formula>
    </cfRule>
  </conditionalFormatting>
  <conditionalFormatting sqref="O28">
    <cfRule type="cellIs" priority="22" dxfId="4" operator="lessThanOrEqual" stopIfTrue="1">
      <formula>0</formula>
    </cfRule>
  </conditionalFormatting>
  <conditionalFormatting sqref="S28">
    <cfRule type="cellIs" priority="23" dxfId="4" operator="lessThanOrEqual" stopIfTrue="1">
      <formula>0</formula>
    </cfRule>
  </conditionalFormatting>
  <conditionalFormatting sqref="G29">
    <cfRule type="cellIs" priority="24" dxfId="4" operator="lessThanOrEqual" stopIfTrue="1">
      <formula>0</formula>
    </cfRule>
  </conditionalFormatting>
  <conditionalFormatting sqref="K29">
    <cfRule type="cellIs" priority="25" dxfId="4" operator="lessThanOrEqual" stopIfTrue="1">
      <formula>0</formula>
    </cfRule>
  </conditionalFormatting>
  <conditionalFormatting sqref="O29">
    <cfRule type="cellIs" priority="26" dxfId="4" operator="lessThanOrEqual" stopIfTrue="1">
      <formula>0</formula>
    </cfRule>
  </conditionalFormatting>
  <conditionalFormatting sqref="S29">
    <cfRule type="cellIs" priority="27" dxfId="4" operator="lessThanOrEqual" stopIfTrue="1">
      <formula>0</formula>
    </cfRule>
  </conditionalFormatting>
  <conditionalFormatting sqref="G30">
    <cfRule type="cellIs" priority="28" dxfId="4" operator="lessThanOrEqual" stopIfTrue="1">
      <formula>0</formula>
    </cfRule>
  </conditionalFormatting>
  <conditionalFormatting sqref="K30">
    <cfRule type="cellIs" priority="29" dxfId="4" operator="lessThanOrEqual" stopIfTrue="1">
      <formula>0</formula>
    </cfRule>
  </conditionalFormatting>
  <conditionalFormatting sqref="O30">
    <cfRule type="cellIs" priority="30" dxfId="4" operator="lessThanOrEqual" stopIfTrue="1">
      <formula>0</formula>
    </cfRule>
  </conditionalFormatting>
  <conditionalFormatting sqref="S30">
    <cfRule type="cellIs" priority="31" dxfId="4" operator="lessThanOrEqual" stopIfTrue="1">
      <formula>0</formula>
    </cfRule>
  </conditionalFormatting>
  <conditionalFormatting sqref="G31">
    <cfRule type="cellIs" priority="32" dxfId="4" operator="lessThanOrEqual" stopIfTrue="1">
      <formula>0</formula>
    </cfRule>
  </conditionalFormatting>
  <conditionalFormatting sqref="K31">
    <cfRule type="cellIs" priority="33" dxfId="4" operator="lessThanOrEqual" stopIfTrue="1">
      <formula>0</formula>
    </cfRule>
  </conditionalFormatting>
  <conditionalFormatting sqref="O31">
    <cfRule type="cellIs" priority="34" dxfId="4" operator="lessThanOrEqual" stopIfTrue="1">
      <formula>0</formula>
    </cfRule>
  </conditionalFormatting>
  <conditionalFormatting sqref="S31">
    <cfRule type="cellIs" priority="35" dxfId="4" operator="lessThanOrEqual" stopIfTrue="1">
      <formula>0</formula>
    </cfRule>
  </conditionalFormatting>
  <conditionalFormatting sqref="G32">
    <cfRule type="cellIs" priority="36" dxfId="4" operator="lessThanOrEqual" stopIfTrue="1">
      <formula>0</formula>
    </cfRule>
  </conditionalFormatting>
  <conditionalFormatting sqref="K32">
    <cfRule type="cellIs" priority="37" dxfId="4" operator="lessThanOrEqual" stopIfTrue="1">
      <formula>0</formula>
    </cfRule>
  </conditionalFormatting>
  <conditionalFormatting sqref="O32">
    <cfRule type="cellIs" priority="38" dxfId="4" operator="lessThanOrEqual" stopIfTrue="1">
      <formula>0</formula>
    </cfRule>
  </conditionalFormatting>
  <conditionalFormatting sqref="S32">
    <cfRule type="cellIs" priority="39" dxfId="4" operator="lessThanOrEqual" stopIfTrue="1">
      <formula>0</formula>
    </cfRule>
  </conditionalFormatting>
  <conditionalFormatting sqref="R6 F6:H6">
    <cfRule type="cellIs" priority="40" dxfId="5" operator="lessThanOrEqual" stopIfTrue="1">
      <formula>0</formula>
    </cfRule>
  </conditionalFormatting>
  <conditionalFormatting sqref="G10:G13 G14:T14 G16:T17 I33:T33 G18:G20 K18:L20">
    <cfRule type="cellIs" priority="41" dxfId="4" operator="lessThanOrEqual" stopIfTrue="1">
      <formula>0</formula>
    </cfRule>
  </conditionalFormatting>
  <conditionalFormatting sqref="I34:K34 M34:O34 Q34:S34">
    <cfRule type="cellIs" priority="42" dxfId="4" operator="lessThanOrEqual" stopIfTrue="1">
      <formula>0</formula>
    </cfRule>
  </conditionalFormatting>
  <printOptions horizontalCentered="1" verticalCentered="1"/>
  <pageMargins left="0" right="0" top="0" bottom="0" header="0.51" footer="0.51"/>
  <pageSetup horizontalDpi="300" verticalDpi="300" orientation="portrait" paperSize="9" scale="7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showGridLines="0" view="pageBreakPreview" zoomScale="80" zoomScaleSheetLayoutView="80" workbookViewId="0" topLeftCell="A1">
      <selection activeCell="AA7" sqref="AA7"/>
    </sheetView>
  </sheetViews>
  <sheetFormatPr defaultColWidth="7.875" defaultRowHeight="16.5"/>
  <cols>
    <col min="1" max="25" width="4.75390625" style="72" customWidth="1"/>
    <col min="26" max="32" width="9.00390625" style="72" customWidth="1"/>
    <col min="33" max="224" width="8.875" style="72" customWidth="1"/>
    <col min="225" max="254" width="9.00390625" style="72" customWidth="1"/>
    <col min="255" max="16384" width="8.875" style="72" customWidth="1"/>
  </cols>
  <sheetData>
    <row r="1" spans="1:25" ht="33.75" customHeight="1">
      <c r="A1" s="173" t="str">
        <f>'領據1'!$A$1</f>
        <v>110-06版</v>
      </c>
      <c r="B1" s="173"/>
      <c r="C1" s="304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 t="s">
        <v>111</v>
      </c>
      <c r="Y1" s="173"/>
    </row>
    <row r="2" spans="1:25" ht="33.75" customHeight="1">
      <c r="A2" s="305" t="s">
        <v>112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33.75" customHeight="1">
      <c r="A3" s="173"/>
      <c r="B3" s="173"/>
      <c r="C3" s="30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33.75" customHeight="1">
      <c r="A4" s="173"/>
      <c r="B4" s="306"/>
      <c r="C4" s="59" t="s">
        <v>113</v>
      </c>
      <c r="D4" s="59"/>
      <c r="E4" s="59"/>
      <c r="F4" s="59"/>
      <c r="G4" s="59"/>
      <c r="H4" s="59"/>
      <c r="I4" s="59"/>
      <c r="J4" s="59"/>
      <c r="K4" s="43">
        <f>'填寫核銷'!$C$2</f>
        <v>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20"/>
    </row>
    <row r="5" spans="1:25" ht="33.75" customHeight="1">
      <c r="A5" s="307"/>
      <c r="B5" s="307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33.75" customHeight="1">
      <c r="A6" s="173"/>
      <c r="B6" s="173"/>
      <c r="C6" s="29" t="s">
        <v>114</v>
      </c>
      <c r="D6" s="29"/>
      <c r="E6" s="29"/>
      <c r="F6" s="29"/>
      <c r="G6" s="43">
        <f>'填寫核銷'!$C$3</f>
        <v>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173"/>
      <c r="T6" s="319" t="s">
        <v>115</v>
      </c>
      <c r="U6" s="43"/>
      <c r="V6" s="43"/>
      <c r="W6" s="173"/>
      <c r="X6" s="185"/>
      <c r="Y6" s="185"/>
    </row>
    <row r="7" spans="1:25" ht="33.75" customHeight="1">
      <c r="A7" s="308"/>
      <c r="B7" s="308"/>
      <c r="C7" s="173"/>
      <c r="D7" s="173"/>
      <c r="E7" s="173"/>
      <c r="F7" s="173"/>
      <c r="G7" s="173"/>
      <c r="H7" s="173"/>
      <c r="I7" s="173"/>
      <c r="J7" s="173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</row>
    <row r="8" spans="1:25" ht="33.75" customHeight="1">
      <c r="A8" s="309"/>
      <c r="B8" s="309"/>
      <c r="C8" s="29" t="s">
        <v>116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33.75" customHeight="1">
      <c r="A9" s="186"/>
      <c r="B9" s="186"/>
      <c r="C9" s="173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</row>
    <row r="10" spans="1:25" ht="33.75" customHeight="1">
      <c r="A10" s="186"/>
      <c r="B10" s="186"/>
      <c r="C10" s="29" t="s">
        <v>117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33.75" customHeight="1">
      <c r="A11" s="186"/>
      <c r="B11" s="186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</row>
    <row r="12" spans="1:25" ht="33.75" customHeight="1">
      <c r="A12" s="186"/>
      <c r="B12" s="186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</row>
    <row r="13" spans="1:25" ht="33.75" customHeight="1">
      <c r="A13" s="186"/>
      <c r="B13" s="186"/>
      <c r="C13" s="29" t="s">
        <v>118</v>
      </c>
      <c r="D13" s="29"/>
      <c r="E13" s="29"/>
      <c r="F13" s="29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ht="33.75" customHeight="1">
      <c r="A14" s="186"/>
      <c r="B14" s="186"/>
      <c r="C14" s="170"/>
      <c r="D14" s="170"/>
      <c r="E14" s="59" t="s">
        <v>119</v>
      </c>
      <c r="F14" s="59"/>
      <c r="G14" s="59"/>
      <c r="H14" s="59"/>
      <c r="I14" s="59"/>
      <c r="J14" s="59"/>
      <c r="K14" s="59"/>
      <c r="L14" s="311"/>
      <c r="M14" s="311"/>
      <c r="N14" s="311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ht="33.75" customHeight="1">
      <c r="A15" s="186"/>
      <c r="B15" s="186"/>
      <c r="C15" s="170"/>
      <c r="D15" s="170"/>
      <c r="E15" s="170"/>
      <c r="F15" s="170"/>
      <c r="G15" s="311"/>
      <c r="H15" s="311"/>
      <c r="I15" s="311"/>
      <c r="J15" s="311"/>
      <c r="K15" s="311"/>
      <c r="L15" s="311"/>
      <c r="M15" s="311"/>
      <c r="N15" s="311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ht="33.75" customHeight="1">
      <c r="A16" s="186"/>
      <c r="B16" s="186"/>
      <c r="C16" s="170"/>
      <c r="D16" s="173"/>
      <c r="E16" s="173"/>
      <c r="F16" s="173"/>
      <c r="G16" s="173"/>
      <c r="H16" s="173"/>
      <c r="I16" s="173"/>
      <c r="J16" s="173"/>
      <c r="K16" s="315"/>
      <c r="L16" s="315"/>
      <c r="M16" s="315"/>
      <c r="N16" s="315"/>
      <c r="O16" s="315"/>
      <c r="P16" s="315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ht="33.75" customHeight="1">
      <c r="A17" s="186"/>
      <c r="B17" s="186"/>
      <c r="C17" s="170"/>
      <c r="D17" s="29"/>
      <c r="E17" s="29"/>
      <c r="F17" s="29"/>
      <c r="G17" s="29"/>
      <c r="H17" s="29"/>
      <c r="I17" s="29"/>
      <c r="J17" s="315"/>
      <c r="K17" s="315"/>
      <c r="L17" s="315"/>
      <c r="M17" s="315"/>
      <c r="N17" s="315"/>
      <c r="O17" s="315"/>
      <c r="P17" s="315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ht="33.75" customHeight="1">
      <c r="A18" s="186"/>
      <c r="B18" s="186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ht="33.75" customHeight="1">
      <c r="A19" s="186"/>
      <c r="B19" s="186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ht="33.75" customHeight="1">
      <c r="A20" s="312"/>
      <c r="B20" s="312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ht="33.75" customHeight="1">
      <c r="A21" s="312"/>
      <c r="B21" s="312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ht="33.75" customHeight="1">
      <c r="A22" s="309"/>
      <c r="B22" s="309"/>
      <c r="C22" s="170"/>
      <c r="D22" s="170"/>
      <c r="E22" s="170"/>
      <c r="F22" s="170"/>
      <c r="G22" s="170"/>
      <c r="H22" s="170"/>
      <c r="I22" s="170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</row>
    <row r="23" spans="1:25" ht="33.75" customHeight="1">
      <c r="A23" s="173"/>
      <c r="B23" s="173"/>
      <c r="C23" s="173"/>
      <c r="D23" s="173"/>
      <c r="E23" s="59" t="s">
        <v>120</v>
      </c>
      <c r="F23" s="59"/>
      <c r="G23" s="59"/>
      <c r="H23" s="59"/>
      <c r="I23" s="317">
        <f>'填寫核銷'!$C$2</f>
        <v>0</v>
      </c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185"/>
      <c r="X23" s="185"/>
      <c r="Y23" s="321"/>
    </row>
    <row r="24" spans="1:25" ht="15" customHeight="1">
      <c r="A24" s="173"/>
      <c r="B24" s="17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3"/>
      <c r="T24" s="173"/>
      <c r="U24" s="173"/>
      <c r="V24" s="173"/>
      <c r="W24" s="173"/>
      <c r="X24" s="173"/>
      <c r="Y24" s="173"/>
    </row>
    <row r="25" spans="1:25" ht="33.75" customHeight="1">
      <c r="A25" s="309"/>
      <c r="B25" s="309"/>
      <c r="C25" s="170"/>
      <c r="D25" s="170"/>
      <c r="E25" s="59" t="s">
        <v>121</v>
      </c>
      <c r="F25" s="59"/>
      <c r="G25" s="59"/>
      <c r="H25" s="59"/>
      <c r="I25" s="43">
        <f>'填寫核銷'!$C$8</f>
        <v>0</v>
      </c>
      <c r="J25" s="43"/>
      <c r="K25" s="43"/>
      <c r="L25" s="43"/>
      <c r="M25" s="43"/>
      <c r="N25" s="43"/>
      <c r="O25" s="43"/>
      <c r="P25" s="155"/>
      <c r="Q25" s="155"/>
      <c r="R25" s="311"/>
      <c r="S25" s="59"/>
      <c r="T25" s="59"/>
      <c r="U25" s="59"/>
      <c r="V25" s="59"/>
      <c r="W25" s="173"/>
      <c r="X25" s="173"/>
      <c r="Y25" s="173"/>
    </row>
    <row r="26" spans="1:25" ht="33.75" customHeight="1">
      <c r="A26" s="309"/>
      <c r="B26" s="309"/>
      <c r="C26" s="170"/>
      <c r="D26" s="170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  <c r="P26" s="311"/>
      <c r="Q26" s="311"/>
      <c r="R26" s="311"/>
      <c r="S26" s="173"/>
      <c r="T26" s="173"/>
      <c r="U26" s="173"/>
      <c r="V26" s="173"/>
      <c r="W26" s="173"/>
      <c r="X26" s="173"/>
      <c r="Y26" s="173"/>
    </row>
    <row r="27" spans="1:25" ht="15" customHeight="1">
      <c r="A27" s="309"/>
      <c r="B27" s="309"/>
      <c r="C27" s="170"/>
      <c r="D27" s="170"/>
      <c r="E27" s="306"/>
      <c r="F27" s="306"/>
      <c r="G27" s="306"/>
      <c r="H27" s="306"/>
      <c r="I27" s="43"/>
      <c r="J27" s="43"/>
      <c r="K27" s="43"/>
      <c r="L27" s="43"/>
      <c r="M27" s="43"/>
      <c r="N27" s="43"/>
      <c r="O27" s="311"/>
      <c r="P27" s="311"/>
      <c r="Q27" s="311"/>
      <c r="R27" s="311"/>
      <c r="S27" s="173"/>
      <c r="T27" s="173"/>
      <c r="U27" s="173"/>
      <c r="V27" s="173"/>
      <c r="W27" s="173"/>
      <c r="X27" s="173"/>
      <c r="Y27" s="173"/>
    </row>
    <row r="28" spans="1:25" ht="33.75" customHeight="1">
      <c r="A28" s="173"/>
      <c r="B28" s="173"/>
      <c r="C28" s="170"/>
      <c r="D28" s="170"/>
      <c r="E28" s="59" t="s">
        <v>122</v>
      </c>
      <c r="F28" s="59"/>
      <c r="G28" s="59"/>
      <c r="H28" s="59"/>
      <c r="I28" s="43">
        <f>'填寫核銷'!$C$9</f>
        <v>0</v>
      </c>
      <c r="J28" s="43"/>
      <c r="K28" s="43"/>
      <c r="L28" s="43"/>
      <c r="M28" s="43"/>
      <c r="N28" s="43"/>
      <c r="O28" s="43"/>
      <c r="P28" s="155"/>
      <c r="Q28" s="155"/>
      <c r="R28" s="311"/>
      <c r="S28" s="59"/>
      <c r="T28" s="59"/>
      <c r="U28" s="59"/>
      <c r="V28" s="59"/>
      <c r="W28" s="173"/>
      <c r="X28" s="173"/>
      <c r="Y28" s="173"/>
    </row>
    <row r="29" spans="1:25" ht="33.75" customHeight="1">
      <c r="A29" s="173"/>
      <c r="B29" s="173"/>
      <c r="C29" s="173"/>
      <c r="D29" s="173"/>
      <c r="E29" s="59"/>
      <c r="F29" s="59"/>
      <c r="G29" s="59"/>
      <c r="H29" s="59"/>
      <c r="I29" s="43"/>
      <c r="J29" s="43"/>
      <c r="K29" s="43"/>
      <c r="L29" s="43"/>
      <c r="M29" s="43"/>
      <c r="N29" s="43"/>
      <c r="O29" s="43"/>
      <c r="P29" s="173"/>
      <c r="Q29" s="173"/>
      <c r="R29" s="173"/>
      <c r="S29" s="173"/>
      <c r="T29" s="173"/>
      <c r="U29" s="173"/>
      <c r="V29" s="173"/>
      <c r="W29" s="173"/>
      <c r="X29" s="173"/>
      <c r="Y29" s="173"/>
    </row>
    <row r="30" spans="1:25" ht="33.75" customHeight="1">
      <c r="A30" s="170"/>
      <c r="B30" s="170"/>
      <c r="C30" s="59" t="s">
        <v>123</v>
      </c>
      <c r="D30" s="59"/>
      <c r="E30" s="59"/>
      <c r="F30" s="59"/>
      <c r="G30" s="43">
        <f>'填寫核銷'!$C$11</f>
        <v>0</v>
      </c>
      <c r="H30" s="43"/>
      <c r="I30" s="43"/>
      <c r="J30" s="43"/>
      <c r="K30" s="170" t="s">
        <v>48</v>
      </c>
      <c r="L30" s="173"/>
      <c r="M30" s="43">
        <f>'填寫核銷'!$E$11</f>
        <v>0</v>
      </c>
      <c r="N30" s="43"/>
      <c r="O30" s="43"/>
      <c r="P30" s="318"/>
      <c r="Q30" s="170" t="s">
        <v>49</v>
      </c>
      <c r="R30" s="173"/>
      <c r="S30" s="43">
        <f>'填寫核銷'!$G$11</f>
        <v>0</v>
      </c>
      <c r="T30" s="43"/>
      <c r="U30" s="43"/>
      <c r="V30" s="170"/>
      <c r="W30" s="170" t="s">
        <v>50</v>
      </c>
      <c r="X30" s="170"/>
      <c r="Y30" s="170"/>
    </row>
    <row r="31" ht="30" customHeight="1">
      <c r="C31" s="313"/>
    </row>
    <row r="32" ht="30" customHeight="1">
      <c r="C32" s="42"/>
    </row>
    <row r="33" ht="30" customHeight="1"/>
    <row r="37" ht="25.5" customHeight="1"/>
  </sheetData>
  <sheetProtection sheet="1" scenarios="1" selectLockedCells="1"/>
  <mergeCells count="23">
    <mergeCell ref="A2:Y2"/>
    <mergeCell ref="C4:J4"/>
    <mergeCell ref="K4:W4"/>
    <mergeCell ref="C6:F6"/>
    <mergeCell ref="G6:R6"/>
    <mergeCell ref="K7:Y7"/>
    <mergeCell ref="C8:X8"/>
    <mergeCell ref="C10:X10"/>
    <mergeCell ref="C12:G12"/>
    <mergeCell ref="C13:F13"/>
    <mergeCell ref="E14:K14"/>
    <mergeCell ref="E23:H23"/>
    <mergeCell ref="I23:V23"/>
    <mergeCell ref="S25:V25"/>
    <mergeCell ref="S28:V28"/>
    <mergeCell ref="C30:F30"/>
    <mergeCell ref="G30:I30"/>
    <mergeCell ref="M30:O30"/>
    <mergeCell ref="S30:U30"/>
    <mergeCell ref="E25:H26"/>
    <mergeCell ref="I25:O26"/>
    <mergeCell ref="E28:H29"/>
    <mergeCell ref="I28:O29"/>
  </mergeCells>
  <conditionalFormatting sqref="E23">
    <cfRule type="expression" priority="1" dxfId="6" stopIfTrue="1">
      <formula>$I$23=0</formula>
    </cfRule>
  </conditionalFormatting>
  <conditionalFormatting sqref="I23">
    <cfRule type="expression" priority="2" dxfId="7" stopIfTrue="1">
      <formula>$E$23=0</formula>
    </cfRule>
    <cfRule type="cellIs" priority="3" dxfId="4" operator="lessThanOrEqual" stopIfTrue="1">
      <formula>0</formula>
    </cfRule>
  </conditionalFormatting>
  <conditionalFormatting sqref="W23:X23">
    <cfRule type="cellIs" priority="4" dxfId="8" operator="equal" stopIfTrue="1">
      <formula>$D$1</formula>
    </cfRule>
  </conditionalFormatting>
  <conditionalFormatting sqref="Y23">
    <cfRule type="cellIs" priority="5" dxfId="2" operator="equal" stopIfTrue="1">
      <formula>0</formula>
    </cfRule>
  </conditionalFormatting>
  <conditionalFormatting sqref="E25">
    <cfRule type="expression" priority="6" dxfId="6" stopIfTrue="1">
      <formula>$I$25=0</formula>
    </cfRule>
  </conditionalFormatting>
  <conditionalFormatting sqref="E28">
    <cfRule type="expression" priority="7" dxfId="6" stopIfTrue="1">
      <formula>$I$28=0</formula>
    </cfRule>
  </conditionalFormatting>
  <conditionalFormatting sqref="C30">
    <cfRule type="expression" priority="8" dxfId="6" stopIfTrue="1">
      <formula>$G$30=0</formula>
    </cfRule>
  </conditionalFormatting>
  <conditionalFormatting sqref="K30">
    <cfRule type="expression" priority="9" dxfId="7" stopIfTrue="1">
      <formula>$G$30=0</formula>
    </cfRule>
  </conditionalFormatting>
  <conditionalFormatting sqref="Q30">
    <cfRule type="expression" priority="10" dxfId="7" stopIfTrue="1">
      <formula>$G$30=0</formula>
    </cfRule>
  </conditionalFormatting>
  <conditionalFormatting sqref="W30">
    <cfRule type="expression" priority="11" dxfId="7" stopIfTrue="1">
      <formula>$G$30=0</formula>
    </cfRule>
  </conditionalFormatting>
  <conditionalFormatting sqref="K4 G6 I23 I25 I28 G30 M30 S30">
    <cfRule type="cellIs" priority="12" dxfId="5" operator="lessThanOrEqual" stopIfTrue="1">
      <formula>0</formula>
    </cfRule>
  </conditionalFormatting>
  <conditionalFormatting sqref="K7 Y4">
    <cfRule type="cellIs" priority="13" dxfId="8" operator="equal" stopIfTrue="1">
      <formula>NA()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7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showGridLines="0" view="pageBreakPreview" zoomScale="70" zoomScaleSheetLayoutView="70" workbookViewId="0" topLeftCell="A1">
      <selection activeCell="AF11" sqref="AF11"/>
    </sheetView>
  </sheetViews>
  <sheetFormatPr defaultColWidth="7.875" defaultRowHeight="16.5"/>
  <cols>
    <col min="1" max="1" width="7.125" style="23" customWidth="1"/>
    <col min="2" max="26" width="5.125" style="23" customWidth="1"/>
    <col min="27" max="28" width="4.625" style="23" customWidth="1"/>
    <col min="29" max="32" width="9.00390625" style="23" customWidth="1"/>
    <col min="33" max="16384" width="8.875" style="23" customWidth="1"/>
  </cols>
  <sheetData>
    <row r="1" spans="1:26" ht="24.75" customHeight="1">
      <c r="A1" s="173" t="str">
        <f>'領據1'!$A$1</f>
        <v>110-06版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/>
      <c r="Y1" s="116" t="s">
        <v>124</v>
      </c>
      <c r="Z1" s="116"/>
    </row>
    <row r="2" spans="1:26" ht="55.5" customHeight="1">
      <c r="A2" s="278" t="s">
        <v>125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ht="39.75" customHeight="1">
      <c r="A3" s="279" t="s">
        <v>126</v>
      </c>
      <c r="B3" s="280" t="s">
        <v>127</v>
      </c>
      <c r="C3" s="280"/>
      <c r="D3" s="280"/>
      <c r="E3" s="280"/>
      <c r="F3" s="280"/>
      <c r="G3" s="281">
        <f>'填寫核銷'!$C$3</f>
        <v>0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302"/>
    </row>
    <row r="4" spans="1:26" ht="39.75" customHeight="1">
      <c r="A4" s="279" t="s">
        <v>128</v>
      </c>
      <c r="B4" s="282" t="s">
        <v>129</v>
      </c>
      <c r="C4" s="282"/>
      <c r="D4" s="282"/>
      <c r="E4" s="282"/>
      <c r="F4" s="282"/>
      <c r="G4" s="283">
        <f>'填寫核銷'!$C$2</f>
        <v>0</v>
      </c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</row>
    <row r="5" spans="1:26" ht="39.75" customHeight="1">
      <c r="A5" s="284" t="s">
        <v>130</v>
      </c>
      <c r="B5" s="282" t="s">
        <v>131</v>
      </c>
      <c r="C5" s="282"/>
      <c r="D5" s="282"/>
      <c r="E5" s="282"/>
      <c r="F5" s="282"/>
      <c r="G5" s="285">
        <f>'填寫核銷'!$C$42</f>
        <v>0</v>
      </c>
      <c r="H5" s="285"/>
      <c r="I5" s="285"/>
      <c r="J5" s="285"/>
      <c r="K5" s="285"/>
      <c r="L5" s="285"/>
      <c r="M5" s="285"/>
      <c r="N5" s="280" t="s">
        <v>132</v>
      </c>
      <c r="O5" s="280"/>
      <c r="P5" s="280"/>
      <c r="Q5" s="280"/>
      <c r="R5" s="197">
        <f>'填寫核銷'!$C$43</f>
        <v>0</v>
      </c>
      <c r="S5" s="197"/>
      <c r="T5" s="197"/>
      <c r="U5" s="197"/>
      <c r="V5" s="197"/>
      <c r="W5" s="197"/>
      <c r="X5" s="197"/>
      <c r="Y5" s="197"/>
      <c r="Z5" s="197"/>
    </row>
    <row r="6" spans="1:26" ht="39.75" customHeight="1">
      <c r="A6" s="279" t="s">
        <v>133</v>
      </c>
      <c r="B6" s="282" t="s">
        <v>134</v>
      </c>
      <c r="C6" s="282"/>
      <c r="D6" s="282"/>
      <c r="E6" s="282"/>
      <c r="F6" s="282"/>
      <c r="G6" s="286">
        <f>'填寫核銷'!$C$44</f>
        <v>0</v>
      </c>
      <c r="H6" s="286"/>
      <c r="I6" s="286"/>
      <c r="J6" s="286"/>
      <c r="K6" s="286"/>
      <c r="L6" s="286"/>
      <c r="M6" s="286"/>
      <c r="N6" s="296" t="s">
        <v>135</v>
      </c>
      <c r="O6" s="282" t="s">
        <v>136</v>
      </c>
      <c r="P6" s="282"/>
      <c r="Q6" s="282"/>
      <c r="R6" s="282"/>
      <c r="S6" s="282"/>
      <c r="T6" s="299">
        <f>'填寫核銷'!C45</f>
        <v>0</v>
      </c>
      <c r="U6" s="299"/>
      <c r="V6" s="299"/>
      <c r="W6" s="299"/>
      <c r="X6" s="299"/>
      <c r="Y6" s="299"/>
      <c r="Z6" s="299"/>
    </row>
    <row r="7" spans="1:26" ht="39.75" customHeight="1">
      <c r="A7" s="279" t="s">
        <v>137</v>
      </c>
      <c r="B7" s="287" t="s">
        <v>138</v>
      </c>
      <c r="C7" s="287"/>
      <c r="D7" s="287"/>
      <c r="E7" s="287"/>
      <c r="F7" s="287"/>
      <c r="G7" s="288">
        <f>'填寫核銷'!$C$46</f>
        <v>0</v>
      </c>
      <c r="H7" s="288"/>
      <c r="I7" s="288"/>
      <c r="J7" s="288"/>
      <c r="K7" s="288"/>
      <c r="L7" s="288"/>
      <c r="M7" s="288"/>
      <c r="N7" s="284" t="s">
        <v>139</v>
      </c>
      <c r="O7" s="282" t="s">
        <v>140</v>
      </c>
      <c r="P7" s="282"/>
      <c r="Q7" s="282"/>
      <c r="R7" s="282"/>
      <c r="S7" s="282"/>
      <c r="T7" s="300">
        <f>'填寫核銷'!$D$40</f>
        <v>0</v>
      </c>
      <c r="U7" s="300"/>
      <c r="V7" s="300"/>
      <c r="W7" s="300"/>
      <c r="X7" s="300"/>
      <c r="Y7" s="300"/>
      <c r="Z7" s="300"/>
    </row>
    <row r="8" spans="1:26" ht="39.75" customHeight="1">
      <c r="A8" s="289" t="s">
        <v>141</v>
      </c>
      <c r="B8" s="290" t="s">
        <v>142</v>
      </c>
      <c r="C8" s="290"/>
      <c r="D8" s="290"/>
      <c r="E8" s="290"/>
      <c r="F8" s="290"/>
      <c r="G8" s="291">
        <f>'填寫核銷'!$H$40</f>
        <v>0</v>
      </c>
      <c r="H8" s="291"/>
      <c r="I8" s="291"/>
      <c r="J8" s="291"/>
      <c r="K8" s="291"/>
      <c r="L8" s="291"/>
      <c r="M8" s="291"/>
      <c r="N8" s="289" t="s">
        <v>143</v>
      </c>
      <c r="O8" s="297" t="s">
        <v>144</v>
      </c>
      <c r="P8" s="297"/>
      <c r="Q8" s="297"/>
      <c r="R8" s="297"/>
      <c r="S8" s="297"/>
      <c r="T8" s="301">
        <f>'支出4'!$F$7</f>
        <v>0</v>
      </c>
      <c r="U8" s="301"/>
      <c r="V8" s="301"/>
      <c r="W8" s="301"/>
      <c r="X8" s="301"/>
      <c r="Y8" s="301"/>
      <c r="Z8" s="301"/>
    </row>
    <row r="9" spans="1:26" ht="30" customHeight="1">
      <c r="A9" s="292" t="s">
        <v>145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ht="30" customHeight="1">
      <c r="A10" s="293">
        <f>'填寫核銷'!$C$47</f>
        <v>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</row>
    <row r="11" spans="1:26" ht="30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</row>
    <row r="12" spans="1:26" ht="30" customHeight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</row>
    <row r="13" spans="1:26" ht="30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1:26" ht="30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</row>
    <row r="15" spans="1:26" ht="30" customHeight="1">
      <c r="A15" s="292" t="s">
        <v>146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ht="30" customHeight="1">
      <c r="A16" s="294">
        <f>'填寫核銷'!$C$48</f>
        <v>0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6" ht="30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ht="30" customHeight="1">
      <c r="A18" s="294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pans="1:26" ht="30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</row>
    <row r="20" spans="1:26" ht="30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26" ht="30" customHeight="1">
      <c r="A21" s="292" t="s">
        <v>147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30" customHeight="1">
      <c r="A22" s="294">
        <f>'填寫核銷'!$C$49</f>
        <v>0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spans="1:26" ht="30" customHeight="1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</row>
    <row r="24" spans="1:26" ht="30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26" ht="30" customHeight="1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26" ht="30" customHeight="1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</row>
    <row r="27" spans="1:26" ht="30" customHeight="1">
      <c r="A27" s="292" t="s">
        <v>148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26" ht="30" customHeight="1">
      <c r="A28" s="294">
        <f>'填寫核銷'!$C$50</f>
        <v>0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ht="30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ht="30" customHeight="1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ht="30" customHeight="1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ht="30" customHeight="1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</row>
    <row r="33" spans="1:26" ht="30" customHeight="1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</row>
    <row r="34" spans="1:26" ht="30" customHeight="1">
      <c r="A34" s="170"/>
      <c r="B34" s="59" t="s">
        <v>149</v>
      </c>
      <c r="C34" s="59"/>
      <c r="D34" s="59"/>
      <c r="E34" s="59"/>
      <c r="F34" s="59"/>
      <c r="G34" s="170"/>
      <c r="H34" s="295">
        <f>'填寫核銷'!C11</f>
        <v>0</v>
      </c>
      <c r="I34" s="295"/>
      <c r="J34" s="295"/>
      <c r="K34" s="298"/>
      <c r="L34" s="170" t="s">
        <v>48</v>
      </c>
      <c r="M34" s="173"/>
      <c r="N34" s="295">
        <f>'填寫核銷'!E11</f>
        <v>0</v>
      </c>
      <c r="O34" s="295"/>
      <c r="P34" s="295"/>
      <c r="Q34" s="298"/>
      <c r="R34" s="170" t="s">
        <v>49</v>
      </c>
      <c r="S34" s="173"/>
      <c r="T34" s="295">
        <f>'填寫核銷'!G11</f>
        <v>0</v>
      </c>
      <c r="U34" s="295"/>
      <c r="V34" s="295"/>
      <c r="W34" s="298"/>
      <c r="X34" s="170" t="s">
        <v>50</v>
      </c>
      <c r="Y34" s="173"/>
      <c r="Z34" s="303"/>
    </row>
    <row r="35" ht="30" customHeight="1">
      <c r="AA35" s="276"/>
    </row>
    <row r="36" ht="30" customHeight="1"/>
    <row r="37" ht="30" customHeight="1"/>
    <row r="41" ht="25.5" customHeight="1"/>
  </sheetData>
  <sheetProtection sheet="1" scenarios="1" selectLockedCells="1"/>
  <mergeCells count="33">
    <mergeCell ref="A2:Z2"/>
    <mergeCell ref="B3:F3"/>
    <mergeCell ref="G3:Y3"/>
    <mergeCell ref="B4:F4"/>
    <mergeCell ref="G4:Z4"/>
    <mergeCell ref="B5:F5"/>
    <mergeCell ref="G5:M5"/>
    <mergeCell ref="N5:Q5"/>
    <mergeCell ref="R5:Z5"/>
    <mergeCell ref="B6:F6"/>
    <mergeCell ref="G6:M6"/>
    <mergeCell ref="O6:S6"/>
    <mergeCell ref="T6:Z6"/>
    <mergeCell ref="B7:F7"/>
    <mergeCell ref="G7:M7"/>
    <mergeCell ref="O7:S7"/>
    <mergeCell ref="T7:Z7"/>
    <mergeCell ref="B8:F8"/>
    <mergeCell ref="G8:M8"/>
    <mergeCell ref="O8:S8"/>
    <mergeCell ref="T8:Z8"/>
    <mergeCell ref="A9:Z9"/>
    <mergeCell ref="A15:Z15"/>
    <mergeCell ref="A21:Z21"/>
    <mergeCell ref="A27:Z27"/>
    <mergeCell ref="B34:F34"/>
    <mergeCell ref="H34:J34"/>
    <mergeCell ref="N34:P34"/>
    <mergeCell ref="T34:V34"/>
    <mergeCell ref="A10:Z14"/>
    <mergeCell ref="A16:Z20"/>
    <mergeCell ref="A22:Z26"/>
    <mergeCell ref="A28:Z33"/>
  </mergeCells>
  <conditionalFormatting sqref="B3:F3">
    <cfRule type="expression" priority="1" dxfId="6" stopIfTrue="1">
      <formula>$G$3=0</formula>
    </cfRule>
  </conditionalFormatting>
  <conditionalFormatting sqref="B4:F4">
    <cfRule type="expression" priority="2" dxfId="6" stopIfTrue="1">
      <formula>$G$4=0</formula>
    </cfRule>
  </conditionalFormatting>
  <conditionalFormatting sqref="B5:F5">
    <cfRule type="expression" priority="3" dxfId="6" stopIfTrue="1">
      <formula>$G$5=0</formula>
    </cfRule>
  </conditionalFormatting>
  <conditionalFormatting sqref="N5:Q5">
    <cfRule type="expression" priority="4" dxfId="6" stopIfTrue="1">
      <formula>$R$5=0</formula>
    </cfRule>
  </conditionalFormatting>
  <conditionalFormatting sqref="B6:F6">
    <cfRule type="expression" priority="5" dxfId="6" stopIfTrue="1">
      <formula>$G$6=0</formula>
    </cfRule>
  </conditionalFormatting>
  <conditionalFormatting sqref="O6:S6">
    <cfRule type="expression" priority="6" dxfId="6" stopIfTrue="1">
      <formula>$T$6=0</formula>
    </cfRule>
  </conditionalFormatting>
  <conditionalFormatting sqref="B7:F7">
    <cfRule type="expression" priority="7" dxfId="6" stopIfTrue="1">
      <formula>$G$7=0</formula>
    </cfRule>
  </conditionalFormatting>
  <conditionalFormatting sqref="O7:S7">
    <cfRule type="expression" priority="8" dxfId="6" stopIfTrue="1">
      <formula>$T$7=0</formula>
    </cfRule>
  </conditionalFormatting>
  <conditionalFormatting sqref="B8:F8">
    <cfRule type="expression" priority="9" dxfId="6" stopIfTrue="1">
      <formula>$G$8=0</formula>
    </cfRule>
  </conditionalFormatting>
  <conditionalFormatting sqref="O8:S8">
    <cfRule type="expression" priority="10" dxfId="6" stopIfTrue="1">
      <formula>$T$8=0</formula>
    </cfRule>
  </conditionalFormatting>
  <conditionalFormatting sqref="A9:Z9">
    <cfRule type="expression" priority="11" dxfId="6" stopIfTrue="1">
      <formula>$A$10=0</formula>
    </cfRule>
  </conditionalFormatting>
  <conditionalFormatting sqref="A15:Z15">
    <cfRule type="expression" priority="12" dxfId="6" stopIfTrue="1">
      <formula>$A$16=0</formula>
    </cfRule>
  </conditionalFormatting>
  <conditionalFormatting sqref="A21:Z21">
    <cfRule type="expression" priority="13" dxfId="6" stopIfTrue="1">
      <formula>$A$22=0</formula>
    </cfRule>
  </conditionalFormatting>
  <conditionalFormatting sqref="A27">
    <cfRule type="expression" priority="14" dxfId="6" stopIfTrue="1">
      <formula>$A$28=0</formula>
    </cfRule>
  </conditionalFormatting>
  <conditionalFormatting sqref="L34">
    <cfRule type="expression" priority="15" dxfId="7" stopIfTrue="1">
      <formula>$H$34=0</formula>
    </cfRule>
  </conditionalFormatting>
  <conditionalFormatting sqref="R34">
    <cfRule type="expression" priority="16" dxfId="7" stopIfTrue="1">
      <formula>$N$34=0</formula>
    </cfRule>
  </conditionalFormatting>
  <conditionalFormatting sqref="X34">
    <cfRule type="expression" priority="17" dxfId="7" stopIfTrue="1">
      <formula>$T$34=0</formula>
    </cfRule>
  </conditionalFormatting>
  <conditionalFormatting sqref="G3:Y3 G4:Z4 R5:Z5 T6:Z8 G5:M8">
    <cfRule type="cellIs" priority="18" dxfId="2" operator="equal" stopIfTrue="1">
      <formula>0</formula>
    </cfRule>
  </conditionalFormatting>
  <conditionalFormatting sqref="A28 A16:B17 A22:B22 A10:B11">
    <cfRule type="cellIs" priority="19" dxfId="8" operator="equal" stopIfTrue="1">
      <formula>0</formula>
    </cfRule>
  </conditionalFormatting>
  <conditionalFormatting sqref="B34 G34">
    <cfRule type="expression" priority="20" dxfId="7" stopIfTrue="1">
      <formula>$H$34=0</formula>
    </cfRule>
  </conditionalFormatting>
  <conditionalFormatting sqref="H34:J34 N34:P34 T34:V34">
    <cfRule type="cellIs" priority="21" dxfId="2" operator="equal" stopIfTrue="1">
      <formula>0</formula>
    </cfRule>
  </conditionalFormatting>
  <conditionalFormatting sqref="Q34 Z34 K34 W34">
    <cfRule type="cellIs" priority="22" dxfId="8" operator="equal" stopIfTrue="1">
      <formula>0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6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="95" zoomScaleNormal="60" zoomScaleSheetLayoutView="95" workbookViewId="0" topLeftCell="A1">
      <selection activeCell="W18" sqref="W18"/>
    </sheetView>
  </sheetViews>
  <sheetFormatPr defaultColWidth="7.875" defaultRowHeight="16.5"/>
  <cols>
    <col min="1" max="21" width="5.625" style="138" customWidth="1"/>
    <col min="22" max="32" width="9.00390625" style="134" customWidth="1"/>
    <col min="33" max="224" width="8.875" style="134" customWidth="1"/>
    <col min="225" max="229" width="9.00390625" style="134" customWidth="1"/>
    <col min="230" max="16384" width="8.875" style="134" customWidth="1"/>
  </cols>
  <sheetData>
    <row r="1" spans="1:21" s="138" customFormat="1" ht="29.25" customHeight="1">
      <c r="A1" s="134" t="str">
        <f>'明細表'!$A$1</f>
        <v>110-06版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T1" s="48" t="s">
        <v>150</v>
      </c>
      <c r="U1" s="134"/>
    </row>
    <row r="2" spans="1:21" s="138" customFormat="1" ht="30" customHeight="1">
      <c r="A2" s="229" t="s">
        <v>151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s="138" customFormat="1" ht="34.5" customHeight="1">
      <c r="A3" s="230" t="s">
        <v>129</v>
      </c>
      <c r="B3" s="230"/>
      <c r="C3" s="230"/>
      <c r="D3" s="231">
        <f>'填寫核銷'!$C$2</f>
        <v>0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s="138" customFormat="1" ht="34.5" customHeight="1">
      <c r="A4" s="230" t="s">
        <v>127</v>
      </c>
      <c r="B4" s="230"/>
      <c r="C4" s="230"/>
      <c r="D4" s="231">
        <f>'填寫核銷'!$C$3</f>
        <v>0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</row>
    <row r="5" spans="1:21" s="138" customFormat="1" ht="34.5" customHeight="1">
      <c r="A5" s="230" t="s">
        <v>152</v>
      </c>
      <c r="B5" s="230"/>
      <c r="C5" s="230"/>
      <c r="D5" s="230"/>
      <c r="E5" s="230"/>
      <c r="F5" s="232">
        <f>'填寫核銷'!$C$18</f>
        <v>0</v>
      </c>
      <c r="G5" s="233" t="s">
        <v>48</v>
      </c>
      <c r="H5" s="234">
        <f>'填寫核銷'!$E$18</f>
        <v>0</v>
      </c>
      <c r="I5" s="233" t="s">
        <v>49</v>
      </c>
      <c r="J5" s="234">
        <f>'填寫核銷'!$G$18</f>
        <v>0</v>
      </c>
      <c r="K5" s="233" t="s">
        <v>50</v>
      </c>
      <c r="L5" s="233" t="s">
        <v>153</v>
      </c>
      <c r="M5" s="233"/>
      <c r="N5" s="233"/>
      <c r="O5" s="233"/>
      <c r="P5" s="234">
        <f>'填寫核銷'!$E$19</f>
        <v>0</v>
      </c>
      <c r="Q5" s="234"/>
      <c r="R5" s="234"/>
      <c r="S5" s="234"/>
      <c r="T5" s="234"/>
      <c r="U5" s="269" t="s">
        <v>60</v>
      </c>
    </row>
    <row r="6" spans="1:21" s="138" customFormat="1" ht="34.5" customHeight="1">
      <c r="A6" s="230" t="s">
        <v>154</v>
      </c>
      <c r="B6" s="230"/>
      <c r="C6" s="230"/>
      <c r="D6" s="230"/>
      <c r="E6" s="230"/>
      <c r="F6" s="235">
        <f>'填寫核銷'!$C$4</f>
        <v>0</v>
      </c>
      <c r="G6" s="235"/>
      <c r="H6" s="235"/>
      <c r="I6" s="235"/>
      <c r="J6" s="235"/>
      <c r="K6" s="230" t="s">
        <v>155</v>
      </c>
      <c r="L6" s="230"/>
      <c r="M6" s="230"/>
      <c r="N6" s="230"/>
      <c r="O6" s="230"/>
      <c r="P6" s="250">
        <f>'填寫核銷'!$G$20+'填寫核銷'!$G$21</f>
        <v>0</v>
      </c>
      <c r="Q6" s="250"/>
      <c r="R6" s="250"/>
      <c r="S6" s="250"/>
      <c r="T6" s="250"/>
      <c r="U6" s="250"/>
    </row>
    <row r="7" spans="1:21" s="138" customFormat="1" ht="34.5" customHeight="1">
      <c r="A7" s="230" t="s">
        <v>144</v>
      </c>
      <c r="B7" s="230"/>
      <c r="C7" s="230"/>
      <c r="D7" s="230"/>
      <c r="E7" s="230"/>
      <c r="F7" s="235">
        <f>F8-F6-P6</f>
        <v>0</v>
      </c>
      <c r="G7" s="235"/>
      <c r="H7" s="235"/>
      <c r="I7" s="235"/>
      <c r="J7" s="235"/>
      <c r="K7" s="251" t="s">
        <v>61</v>
      </c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8" spans="1:21" s="138" customFormat="1" ht="34.5" customHeight="1">
      <c r="A8" s="230" t="s">
        <v>156</v>
      </c>
      <c r="B8" s="230"/>
      <c r="C8" s="230"/>
      <c r="D8" s="230"/>
      <c r="E8" s="230"/>
      <c r="F8" s="235">
        <f>'填寫核銷'!$H$40</f>
        <v>0</v>
      </c>
      <c r="G8" s="235"/>
      <c r="H8" s="235"/>
      <c r="I8" s="235"/>
      <c r="J8" s="235"/>
      <c r="K8" s="252">
        <f>CONCATENATE('填寫核銷'!$C$20,'填寫核銷'!$G$20)</f>
      </c>
      <c r="L8" s="252"/>
      <c r="M8" s="252"/>
      <c r="N8" s="252"/>
      <c r="O8" s="252"/>
      <c r="P8" s="252"/>
      <c r="Q8" s="252"/>
      <c r="R8" s="252"/>
      <c r="S8" s="252"/>
      <c r="T8" s="252"/>
      <c r="U8" s="252"/>
    </row>
    <row r="9" spans="1:21" s="138" customFormat="1" ht="34.5" customHeight="1">
      <c r="A9" s="236" t="s">
        <v>157</v>
      </c>
      <c r="B9" s="236"/>
      <c r="C9" s="236"/>
      <c r="D9" s="236"/>
      <c r="E9" s="236"/>
      <c r="F9" s="237" t="s">
        <v>23</v>
      </c>
      <c r="G9" s="237"/>
      <c r="H9" s="237"/>
      <c r="I9" s="237"/>
      <c r="J9" s="237"/>
      <c r="K9" s="253">
        <f>CONCATENATE('填寫核銷'!$C$21,'填寫核銷'!$G$21)</f>
      </c>
      <c r="L9" s="253"/>
      <c r="M9" s="253"/>
      <c r="N9" s="253"/>
      <c r="O9" s="253"/>
      <c r="P9" s="253"/>
      <c r="Q9" s="253"/>
      <c r="R9" s="253"/>
      <c r="S9" s="253"/>
      <c r="T9" s="253"/>
      <c r="U9" s="253"/>
    </row>
    <row r="10" spans="1:21" s="138" customFormat="1" ht="34.5" customHeight="1">
      <c r="A10" s="238" t="s">
        <v>158</v>
      </c>
      <c r="B10" s="238"/>
      <c r="C10" s="238"/>
      <c r="D10" s="238"/>
      <c r="E10" s="238"/>
      <c r="F10" s="238"/>
      <c r="G10" s="238" t="s">
        <v>66</v>
      </c>
      <c r="H10" s="238"/>
      <c r="I10" s="238" t="s">
        <v>67</v>
      </c>
      <c r="J10" s="238"/>
      <c r="K10" s="254" t="s">
        <v>68</v>
      </c>
      <c r="L10" s="254"/>
      <c r="M10" s="254"/>
      <c r="N10" s="254"/>
      <c r="O10" s="254"/>
      <c r="P10" s="254"/>
      <c r="Q10" s="254"/>
      <c r="R10" s="270" t="s">
        <v>69</v>
      </c>
      <c r="S10" s="270"/>
      <c r="T10" s="270" t="s">
        <v>70</v>
      </c>
      <c r="U10" s="270"/>
    </row>
    <row r="11" spans="1:21" s="138" customFormat="1" ht="34.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55" t="s">
        <v>72</v>
      </c>
      <c r="L11" s="255"/>
      <c r="M11" s="256" t="s">
        <v>159</v>
      </c>
      <c r="N11" s="257" t="s">
        <v>73</v>
      </c>
      <c r="O11" s="257"/>
      <c r="P11" s="258" t="s">
        <v>74</v>
      </c>
      <c r="Q11" s="258"/>
      <c r="R11" s="270"/>
      <c r="S11" s="270"/>
      <c r="T11" s="270"/>
      <c r="U11" s="270"/>
    </row>
    <row r="12" spans="1:21" s="138" customFormat="1" ht="34.5" customHeight="1">
      <c r="A12" s="131">
        <f>'填寫核銷'!B25</f>
        <v>0</v>
      </c>
      <c r="B12" s="131"/>
      <c r="C12" s="131"/>
      <c r="D12" s="131"/>
      <c r="E12" s="131"/>
      <c r="F12" s="131"/>
      <c r="G12" s="239">
        <f>'填寫核銷'!C25</f>
        <v>0</v>
      </c>
      <c r="H12" s="239"/>
      <c r="I12" s="131">
        <f>'填寫核銷'!D25</f>
        <v>0</v>
      </c>
      <c r="J12" s="131"/>
      <c r="K12" s="259">
        <f>'填寫核銷'!F25</f>
        <v>0</v>
      </c>
      <c r="L12" s="259"/>
      <c r="M12" s="260" t="s">
        <v>159</v>
      </c>
      <c r="N12" s="261">
        <f>'填寫核銷'!G25</f>
        <v>0</v>
      </c>
      <c r="O12" s="261"/>
      <c r="P12" s="262">
        <f>'填寫核銷'!H25</f>
        <v>0</v>
      </c>
      <c r="Q12" s="262"/>
      <c r="R12" s="271">
        <f>'填寫核銷'!I25</f>
        <v>0</v>
      </c>
      <c r="S12" s="271"/>
      <c r="T12" s="272">
        <f>'填寫核銷'!J25</f>
        <v>0</v>
      </c>
      <c r="U12" s="272"/>
    </row>
    <row r="13" spans="1:21" s="138" customFormat="1" ht="34.5" customHeight="1">
      <c r="A13" s="131">
        <f>'填寫核銷'!B26</f>
        <v>0</v>
      </c>
      <c r="B13" s="131"/>
      <c r="C13" s="131"/>
      <c r="D13" s="131"/>
      <c r="E13" s="131"/>
      <c r="F13" s="131"/>
      <c r="G13" s="239">
        <f>'填寫核銷'!C26</f>
        <v>0</v>
      </c>
      <c r="H13" s="239"/>
      <c r="I13" s="131">
        <f>'填寫核銷'!D26</f>
        <v>0</v>
      </c>
      <c r="J13" s="131"/>
      <c r="K13" s="259">
        <f>'填寫核銷'!F26</f>
        <v>0</v>
      </c>
      <c r="L13" s="259"/>
      <c r="M13" s="260" t="s">
        <v>159</v>
      </c>
      <c r="N13" s="261">
        <f>'填寫核銷'!G26</f>
        <v>0</v>
      </c>
      <c r="O13" s="261"/>
      <c r="P13" s="262">
        <f>'填寫核銷'!H26</f>
        <v>0</v>
      </c>
      <c r="Q13" s="262"/>
      <c r="R13" s="271">
        <f>'填寫核銷'!I26</f>
        <v>0</v>
      </c>
      <c r="S13" s="271"/>
      <c r="T13" s="272">
        <f>'填寫核銷'!J26</f>
        <v>0</v>
      </c>
      <c r="U13" s="272"/>
    </row>
    <row r="14" spans="1:21" s="138" customFormat="1" ht="34.5" customHeight="1">
      <c r="A14" s="131">
        <f>'填寫核銷'!B27</f>
        <v>0</v>
      </c>
      <c r="B14" s="131"/>
      <c r="C14" s="131"/>
      <c r="D14" s="131"/>
      <c r="E14" s="131"/>
      <c r="F14" s="131"/>
      <c r="G14" s="239">
        <f>'填寫核銷'!C27</f>
        <v>0</v>
      </c>
      <c r="H14" s="239"/>
      <c r="I14" s="131">
        <f>'填寫核銷'!D27</f>
        <v>0</v>
      </c>
      <c r="J14" s="131"/>
      <c r="K14" s="259">
        <f>'填寫核銷'!F27</f>
        <v>0</v>
      </c>
      <c r="L14" s="259"/>
      <c r="M14" s="263" t="s">
        <v>159</v>
      </c>
      <c r="N14" s="261">
        <f>'填寫核銷'!G27</f>
        <v>0</v>
      </c>
      <c r="O14" s="261"/>
      <c r="P14" s="262">
        <f>'填寫核銷'!H27</f>
        <v>0</v>
      </c>
      <c r="Q14" s="262"/>
      <c r="R14" s="271">
        <f>'填寫核銷'!I27</f>
        <v>0</v>
      </c>
      <c r="S14" s="271"/>
      <c r="T14" s="272">
        <f>'填寫核銷'!J27</f>
        <v>0</v>
      </c>
      <c r="U14" s="272"/>
    </row>
    <row r="15" spans="1:21" s="138" customFormat="1" ht="34.5" customHeight="1">
      <c r="A15" s="131">
        <f>'填寫核銷'!B28</f>
        <v>0</v>
      </c>
      <c r="B15" s="131"/>
      <c r="C15" s="131"/>
      <c r="D15" s="131"/>
      <c r="E15" s="131"/>
      <c r="F15" s="131"/>
      <c r="G15" s="239">
        <f>'填寫核銷'!C28</f>
        <v>0</v>
      </c>
      <c r="H15" s="239"/>
      <c r="I15" s="131">
        <f>'填寫核銷'!D28</f>
        <v>0</v>
      </c>
      <c r="J15" s="131"/>
      <c r="K15" s="259">
        <f>'填寫核銷'!F28</f>
        <v>0</v>
      </c>
      <c r="L15" s="259"/>
      <c r="M15" s="264" t="s">
        <v>159</v>
      </c>
      <c r="N15" s="261">
        <f>'填寫核銷'!G28</f>
        <v>0</v>
      </c>
      <c r="O15" s="261"/>
      <c r="P15" s="262">
        <f>'填寫核銷'!H28</f>
        <v>0</v>
      </c>
      <c r="Q15" s="262"/>
      <c r="R15" s="271">
        <f>'填寫核銷'!I28</f>
        <v>0</v>
      </c>
      <c r="S15" s="271"/>
      <c r="T15" s="272">
        <f>'填寫核銷'!J28</f>
        <v>0</v>
      </c>
      <c r="U15" s="272"/>
    </row>
    <row r="16" spans="1:21" s="138" customFormat="1" ht="34.5" customHeight="1">
      <c r="A16" s="131">
        <f>'填寫核銷'!B29</f>
        <v>0</v>
      </c>
      <c r="B16" s="131"/>
      <c r="C16" s="131"/>
      <c r="D16" s="131"/>
      <c r="E16" s="131"/>
      <c r="F16" s="131"/>
      <c r="G16" s="239">
        <f>'填寫核銷'!C29</f>
        <v>0</v>
      </c>
      <c r="H16" s="239"/>
      <c r="I16" s="131">
        <f>'填寫核銷'!D29</f>
        <v>0</v>
      </c>
      <c r="J16" s="131"/>
      <c r="K16" s="259">
        <f>'填寫核銷'!F29</f>
        <v>0</v>
      </c>
      <c r="L16" s="259"/>
      <c r="M16" s="263" t="s">
        <v>159</v>
      </c>
      <c r="N16" s="261">
        <f>'填寫核銷'!G29</f>
        <v>0</v>
      </c>
      <c r="O16" s="261"/>
      <c r="P16" s="262">
        <f>'填寫核銷'!H29</f>
        <v>0</v>
      </c>
      <c r="Q16" s="262"/>
      <c r="R16" s="271">
        <f>'填寫核銷'!I29</f>
        <v>0</v>
      </c>
      <c r="S16" s="271"/>
      <c r="T16" s="272">
        <f>'填寫核銷'!J29</f>
        <v>0</v>
      </c>
      <c r="U16" s="272"/>
    </row>
    <row r="17" spans="1:21" s="138" customFormat="1" ht="34.5" customHeight="1">
      <c r="A17" s="131">
        <f>'填寫核銷'!B30</f>
        <v>0</v>
      </c>
      <c r="B17" s="131"/>
      <c r="C17" s="131"/>
      <c r="D17" s="131"/>
      <c r="E17" s="131"/>
      <c r="F17" s="131"/>
      <c r="G17" s="239">
        <f>'填寫核銷'!C30</f>
        <v>0</v>
      </c>
      <c r="H17" s="239"/>
      <c r="I17" s="131">
        <f>'填寫核銷'!D30</f>
        <v>0</v>
      </c>
      <c r="J17" s="131"/>
      <c r="K17" s="259">
        <f>'填寫核銷'!F30</f>
        <v>0</v>
      </c>
      <c r="L17" s="259"/>
      <c r="M17" s="263" t="s">
        <v>159</v>
      </c>
      <c r="N17" s="261">
        <f>'填寫核銷'!G30</f>
        <v>0</v>
      </c>
      <c r="O17" s="261"/>
      <c r="P17" s="262">
        <f>'填寫核銷'!H30</f>
        <v>0</v>
      </c>
      <c r="Q17" s="262"/>
      <c r="R17" s="271">
        <f>'填寫核銷'!I30</f>
        <v>0</v>
      </c>
      <c r="S17" s="271"/>
      <c r="T17" s="272">
        <f>'填寫核銷'!J30</f>
        <v>0</v>
      </c>
      <c r="U17" s="272"/>
    </row>
    <row r="18" spans="1:21" s="138" customFormat="1" ht="34.5" customHeight="1">
      <c r="A18" s="131">
        <f>'填寫核銷'!B31</f>
        <v>0</v>
      </c>
      <c r="B18" s="131"/>
      <c r="C18" s="131"/>
      <c r="D18" s="131"/>
      <c r="E18" s="131"/>
      <c r="F18" s="131"/>
      <c r="G18" s="239">
        <f>'填寫核銷'!C31</f>
        <v>0</v>
      </c>
      <c r="H18" s="239"/>
      <c r="I18" s="131">
        <f>'填寫核銷'!D31</f>
        <v>0</v>
      </c>
      <c r="J18" s="131"/>
      <c r="K18" s="259">
        <f>'填寫核銷'!F31</f>
        <v>0</v>
      </c>
      <c r="L18" s="259"/>
      <c r="M18" s="263" t="s">
        <v>159</v>
      </c>
      <c r="N18" s="261">
        <f>'填寫核銷'!G31</f>
        <v>0</v>
      </c>
      <c r="O18" s="261"/>
      <c r="P18" s="262">
        <f>'填寫核銷'!H31</f>
        <v>0</v>
      </c>
      <c r="Q18" s="262"/>
      <c r="R18" s="271">
        <f>'填寫核銷'!I31</f>
        <v>0</v>
      </c>
      <c r="S18" s="271"/>
      <c r="T18" s="272">
        <f>'填寫核銷'!J31</f>
        <v>0</v>
      </c>
      <c r="U18" s="272"/>
    </row>
    <row r="19" spans="1:21" s="138" customFormat="1" ht="34.5" customHeight="1">
      <c r="A19" s="131">
        <f>'填寫核銷'!B32</f>
        <v>0</v>
      </c>
      <c r="B19" s="131"/>
      <c r="C19" s="131"/>
      <c r="D19" s="131"/>
      <c r="E19" s="131"/>
      <c r="F19" s="131"/>
      <c r="G19" s="239">
        <f>'填寫核銷'!C32</f>
        <v>0</v>
      </c>
      <c r="H19" s="239"/>
      <c r="I19" s="131">
        <f>'填寫核銷'!D32</f>
        <v>0</v>
      </c>
      <c r="J19" s="131"/>
      <c r="K19" s="259">
        <f>'填寫核銷'!F32</f>
        <v>0</v>
      </c>
      <c r="L19" s="259"/>
      <c r="M19" s="263" t="s">
        <v>159</v>
      </c>
      <c r="N19" s="261">
        <f>'填寫核銷'!G32</f>
        <v>0</v>
      </c>
      <c r="O19" s="261"/>
      <c r="P19" s="262">
        <f>'填寫核銷'!H32</f>
        <v>0</v>
      </c>
      <c r="Q19" s="262"/>
      <c r="R19" s="271">
        <f>'填寫核銷'!I32</f>
        <v>0</v>
      </c>
      <c r="S19" s="271"/>
      <c r="T19" s="272">
        <f>'填寫核銷'!J32</f>
        <v>0</v>
      </c>
      <c r="U19" s="272"/>
    </row>
    <row r="20" spans="1:21" s="138" customFormat="1" ht="34.5" customHeight="1">
      <c r="A20" s="131">
        <f>'填寫核銷'!B33</f>
        <v>0</v>
      </c>
      <c r="B20" s="131"/>
      <c r="C20" s="131"/>
      <c r="D20" s="131"/>
      <c r="E20" s="131"/>
      <c r="F20" s="131"/>
      <c r="G20" s="239">
        <f>'填寫核銷'!C33</f>
        <v>0</v>
      </c>
      <c r="H20" s="239"/>
      <c r="I20" s="131">
        <f>'填寫核銷'!D33</f>
        <v>0</v>
      </c>
      <c r="J20" s="131"/>
      <c r="K20" s="259">
        <f>'填寫核銷'!F33</f>
        <v>0</v>
      </c>
      <c r="L20" s="259"/>
      <c r="M20" s="263" t="s">
        <v>159</v>
      </c>
      <c r="N20" s="261">
        <f>'填寫核銷'!G33</f>
        <v>0</v>
      </c>
      <c r="O20" s="261"/>
      <c r="P20" s="262">
        <f>'填寫核銷'!H33</f>
        <v>0</v>
      </c>
      <c r="Q20" s="262"/>
      <c r="R20" s="271">
        <f>'填寫核銷'!I33</f>
        <v>0</v>
      </c>
      <c r="S20" s="271"/>
      <c r="T20" s="272">
        <f>'填寫核銷'!J33</f>
        <v>0</v>
      </c>
      <c r="U20" s="272"/>
    </row>
    <row r="21" spans="1:21" s="138" customFormat="1" ht="34.5" customHeight="1">
      <c r="A21" s="131">
        <f>'填寫核銷'!B34</f>
        <v>0</v>
      </c>
      <c r="B21" s="131"/>
      <c r="C21" s="131"/>
      <c r="D21" s="131"/>
      <c r="E21" s="131"/>
      <c r="F21" s="131"/>
      <c r="G21" s="239">
        <f>'填寫核銷'!C34</f>
        <v>0</v>
      </c>
      <c r="H21" s="239"/>
      <c r="I21" s="131">
        <f>'填寫核銷'!D34</f>
        <v>0</v>
      </c>
      <c r="J21" s="131"/>
      <c r="K21" s="259">
        <f>'填寫核銷'!F34</f>
        <v>0</v>
      </c>
      <c r="L21" s="259"/>
      <c r="M21" s="263" t="s">
        <v>159</v>
      </c>
      <c r="N21" s="261">
        <f>'填寫核銷'!G34</f>
        <v>0</v>
      </c>
      <c r="O21" s="261"/>
      <c r="P21" s="262">
        <f>'填寫核銷'!H34</f>
        <v>0</v>
      </c>
      <c r="Q21" s="262"/>
      <c r="R21" s="271">
        <f>'填寫核銷'!I34</f>
        <v>0</v>
      </c>
      <c r="S21" s="271"/>
      <c r="T21" s="272">
        <f>'填寫核銷'!J34</f>
        <v>0</v>
      </c>
      <c r="U21" s="272"/>
    </row>
    <row r="22" spans="1:21" s="138" customFormat="1" ht="34.5" customHeight="1">
      <c r="A22" s="131">
        <f>'填寫核銷'!B35</f>
        <v>0</v>
      </c>
      <c r="B22" s="131"/>
      <c r="C22" s="131"/>
      <c r="D22" s="131"/>
      <c r="E22" s="131"/>
      <c r="F22" s="131"/>
      <c r="G22" s="239">
        <f>'填寫核銷'!C35</f>
        <v>0</v>
      </c>
      <c r="H22" s="239"/>
      <c r="I22" s="131">
        <f>'填寫核銷'!D35</f>
        <v>0</v>
      </c>
      <c r="J22" s="131"/>
      <c r="K22" s="259">
        <f>'填寫核銷'!F35</f>
        <v>0</v>
      </c>
      <c r="L22" s="259"/>
      <c r="M22" s="263" t="s">
        <v>159</v>
      </c>
      <c r="N22" s="261">
        <f>'填寫核銷'!G35</f>
        <v>0</v>
      </c>
      <c r="O22" s="261"/>
      <c r="P22" s="262">
        <f>'填寫核銷'!H35</f>
        <v>0</v>
      </c>
      <c r="Q22" s="262"/>
      <c r="R22" s="271">
        <f>'填寫核銷'!I35</f>
        <v>0</v>
      </c>
      <c r="S22" s="271"/>
      <c r="T22" s="272">
        <f>'填寫核銷'!J35</f>
        <v>0</v>
      </c>
      <c r="U22" s="272"/>
    </row>
    <row r="23" spans="1:21" s="138" customFormat="1" ht="34.5" customHeight="1">
      <c r="A23" s="131">
        <f>'填寫核銷'!B36</f>
        <v>0</v>
      </c>
      <c r="B23" s="131"/>
      <c r="C23" s="131"/>
      <c r="D23" s="131"/>
      <c r="E23" s="131"/>
      <c r="F23" s="131"/>
      <c r="G23" s="239">
        <f>'填寫核銷'!C36</f>
        <v>0</v>
      </c>
      <c r="H23" s="239"/>
      <c r="I23" s="131">
        <f>'填寫核銷'!D36</f>
        <v>0</v>
      </c>
      <c r="J23" s="131"/>
      <c r="K23" s="259">
        <f>'填寫核銷'!F36</f>
        <v>0</v>
      </c>
      <c r="L23" s="259"/>
      <c r="M23" s="263" t="s">
        <v>159</v>
      </c>
      <c r="N23" s="261">
        <f>'填寫核銷'!G36</f>
        <v>0</v>
      </c>
      <c r="O23" s="261"/>
      <c r="P23" s="262">
        <f>'填寫核銷'!H36</f>
        <v>0</v>
      </c>
      <c r="Q23" s="262"/>
      <c r="R23" s="271">
        <f>'填寫核銷'!I36</f>
        <v>0</v>
      </c>
      <c r="S23" s="271"/>
      <c r="T23" s="272">
        <f>'填寫核銷'!J36</f>
        <v>0</v>
      </c>
      <c r="U23" s="272"/>
    </row>
    <row r="24" spans="1:21" s="138" customFormat="1" ht="34.5" customHeight="1">
      <c r="A24" s="131">
        <f>'填寫核銷'!B37</f>
        <v>0</v>
      </c>
      <c r="B24" s="131"/>
      <c r="C24" s="131"/>
      <c r="D24" s="131"/>
      <c r="E24" s="131"/>
      <c r="F24" s="131"/>
      <c r="G24" s="239">
        <f>'填寫核銷'!C37</f>
        <v>0</v>
      </c>
      <c r="H24" s="239"/>
      <c r="I24" s="131">
        <f>'填寫核銷'!D37</f>
        <v>0</v>
      </c>
      <c r="J24" s="131"/>
      <c r="K24" s="259">
        <f>'填寫核銷'!F37</f>
        <v>0</v>
      </c>
      <c r="L24" s="259"/>
      <c r="M24" s="263" t="s">
        <v>159</v>
      </c>
      <c r="N24" s="261">
        <f>'填寫核銷'!G37</f>
        <v>0</v>
      </c>
      <c r="O24" s="261"/>
      <c r="P24" s="262">
        <f>'填寫核銷'!H37</f>
        <v>0</v>
      </c>
      <c r="Q24" s="262"/>
      <c r="R24" s="271">
        <f>'填寫核銷'!I37</f>
        <v>0</v>
      </c>
      <c r="S24" s="271"/>
      <c r="T24" s="272">
        <f>'填寫核銷'!J37</f>
        <v>0</v>
      </c>
      <c r="U24" s="272"/>
    </row>
    <row r="25" spans="1:21" s="138" customFormat="1" ht="34.5" customHeight="1">
      <c r="A25" s="131">
        <f>'填寫核銷'!B38</f>
        <v>0</v>
      </c>
      <c r="B25" s="131"/>
      <c r="C25" s="131"/>
      <c r="D25" s="131"/>
      <c r="E25" s="131"/>
      <c r="F25" s="131"/>
      <c r="G25" s="239">
        <f>'填寫核銷'!C38</f>
        <v>0</v>
      </c>
      <c r="H25" s="239"/>
      <c r="I25" s="131">
        <f>'填寫核銷'!D38</f>
        <v>0</v>
      </c>
      <c r="J25" s="131"/>
      <c r="K25" s="259">
        <f>'填寫核銷'!F38</f>
        <v>0</v>
      </c>
      <c r="L25" s="259"/>
      <c r="M25" s="263" t="s">
        <v>159</v>
      </c>
      <c r="N25" s="261">
        <f>'填寫核銷'!G38</f>
        <v>0</v>
      </c>
      <c r="O25" s="261"/>
      <c r="P25" s="262">
        <f>'填寫核銷'!H38</f>
        <v>0</v>
      </c>
      <c r="Q25" s="262"/>
      <c r="R25" s="271">
        <f>'填寫核銷'!I38</f>
        <v>0</v>
      </c>
      <c r="S25" s="271"/>
      <c r="T25" s="272">
        <f>'填寫核銷'!J38</f>
        <v>0</v>
      </c>
      <c r="U25" s="272"/>
    </row>
    <row r="26" spans="1:21" s="138" customFormat="1" ht="34.5" customHeight="1">
      <c r="A26" s="131">
        <f>'填寫核銷'!B39</f>
        <v>0</v>
      </c>
      <c r="B26" s="131"/>
      <c r="C26" s="131"/>
      <c r="D26" s="131"/>
      <c r="E26" s="131"/>
      <c r="F26" s="131"/>
      <c r="G26" s="239">
        <f>'填寫核銷'!C39</f>
        <v>0</v>
      </c>
      <c r="H26" s="239"/>
      <c r="I26" s="131">
        <f>'填寫核銷'!D39</f>
        <v>0</v>
      </c>
      <c r="J26" s="131"/>
      <c r="K26" s="259">
        <f>'填寫核銷'!F39</f>
        <v>0</v>
      </c>
      <c r="L26" s="259"/>
      <c r="M26" s="260"/>
      <c r="N26" s="265">
        <f>'填寫核銷'!G39</f>
        <v>0</v>
      </c>
      <c r="O26" s="265"/>
      <c r="P26" s="262">
        <f>'填寫核銷'!H39</f>
        <v>0</v>
      </c>
      <c r="Q26" s="262"/>
      <c r="R26" s="271">
        <f>'填寫核銷'!I39</f>
        <v>0</v>
      </c>
      <c r="S26" s="271"/>
      <c r="T26" s="272">
        <f>'填寫核銷'!J39</f>
        <v>0</v>
      </c>
      <c r="U26" s="272"/>
    </row>
    <row r="27" spans="1:21" s="138" customFormat="1" ht="34.5" customHeight="1">
      <c r="A27" s="240" t="s">
        <v>160</v>
      </c>
      <c r="B27" s="240"/>
      <c r="C27" s="240"/>
      <c r="D27" s="240"/>
      <c r="E27" s="240"/>
      <c r="F27" s="240"/>
      <c r="G27" s="241">
        <f>SUM(I12:J26)</f>
        <v>0</v>
      </c>
      <c r="H27" s="241"/>
      <c r="I27" s="241"/>
      <c r="J27" s="241"/>
      <c r="K27" s="266">
        <f>SUM(P12:Q26)</f>
        <v>0</v>
      </c>
      <c r="L27" s="266"/>
      <c r="M27" s="266"/>
      <c r="N27" s="266"/>
      <c r="O27" s="266"/>
      <c r="P27" s="266"/>
      <c r="Q27" s="266"/>
      <c r="R27" s="273">
        <f>SUM(R12:S26)</f>
        <v>0</v>
      </c>
      <c r="S27" s="273"/>
      <c r="T27" s="273"/>
      <c r="U27" s="273"/>
    </row>
    <row r="28" spans="1:21" s="138" customFormat="1" ht="19.5" customHeight="1">
      <c r="A28" s="242"/>
      <c r="B28" s="243"/>
      <c r="C28" s="243"/>
      <c r="E28" s="243"/>
      <c r="G28" s="244"/>
      <c r="I28" s="267"/>
      <c r="N28" s="243"/>
      <c r="O28" s="243"/>
      <c r="P28" s="268"/>
      <c r="T28" s="274"/>
      <c r="U28" s="274"/>
    </row>
    <row r="29" spans="1:21" s="138" customFormat="1" ht="19.5" customHeight="1">
      <c r="A29" s="245" t="s">
        <v>161</v>
      </c>
      <c r="B29" s="245"/>
      <c r="C29" s="246"/>
      <c r="D29" s="246"/>
      <c r="F29" s="247" t="s">
        <v>162</v>
      </c>
      <c r="H29" s="228"/>
      <c r="I29" s="267"/>
      <c r="K29" s="162" t="s">
        <v>163</v>
      </c>
      <c r="M29" s="246"/>
      <c r="P29" s="162" t="s">
        <v>164</v>
      </c>
      <c r="Q29" s="246"/>
      <c r="R29" s="246"/>
      <c r="S29" s="246"/>
      <c r="T29" s="275"/>
      <c r="U29" s="276"/>
    </row>
    <row r="30" spans="1:21" s="138" customFormat="1" ht="19.5" customHeight="1">
      <c r="A30" s="113"/>
      <c r="B30" s="246"/>
      <c r="C30" s="246"/>
      <c r="D30" s="248"/>
      <c r="E30" s="248"/>
      <c r="F30" s="249"/>
      <c r="G30" s="246"/>
      <c r="H30" s="246"/>
      <c r="I30" s="246"/>
      <c r="J30" s="249"/>
      <c r="K30" s="246"/>
      <c r="L30" s="246"/>
      <c r="M30" s="249"/>
      <c r="N30" s="246"/>
      <c r="O30" s="246"/>
      <c r="P30" s="249"/>
      <c r="Q30" s="246"/>
      <c r="R30" s="277"/>
      <c r="S30" s="249"/>
      <c r="T30" s="277"/>
      <c r="U30" s="249"/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 sheet="1" scenarios="1" selectLockedCells="1"/>
  <mergeCells count="155">
    <mergeCell ref="A2:U2"/>
    <mergeCell ref="A3:C3"/>
    <mergeCell ref="D3:U3"/>
    <mergeCell ref="A4:C4"/>
    <mergeCell ref="D4:U4"/>
    <mergeCell ref="A5:E5"/>
    <mergeCell ref="L5:O5"/>
    <mergeCell ref="P5:T5"/>
    <mergeCell ref="A6:E6"/>
    <mergeCell ref="F6:J6"/>
    <mergeCell ref="K6:O6"/>
    <mergeCell ref="P6:U6"/>
    <mergeCell ref="A7:E7"/>
    <mergeCell ref="F7:J7"/>
    <mergeCell ref="K7:U7"/>
    <mergeCell ref="A8:E8"/>
    <mergeCell ref="F8:J8"/>
    <mergeCell ref="K8:U8"/>
    <mergeCell ref="A9:E9"/>
    <mergeCell ref="F9:J9"/>
    <mergeCell ref="K9:U9"/>
    <mergeCell ref="K10:Q10"/>
    <mergeCell ref="K11:L11"/>
    <mergeCell ref="N11:O11"/>
    <mergeCell ref="P11:Q11"/>
    <mergeCell ref="A12:F12"/>
    <mergeCell ref="G12:H12"/>
    <mergeCell ref="I12:J12"/>
    <mergeCell ref="K12:L12"/>
    <mergeCell ref="N12:O12"/>
    <mergeCell ref="P12:Q12"/>
    <mergeCell ref="R12:S12"/>
    <mergeCell ref="T12:U12"/>
    <mergeCell ref="A13:F13"/>
    <mergeCell ref="G13:H13"/>
    <mergeCell ref="I13:J13"/>
    <mergeCell ref="K13:L13"/>
    <mergeCell ref="N13:O13"/>
    <mergeCell ref="P13:Q13"/>
    <mergeCell ref="R13:S13"/>
    <mergeCell ref="T13:U13"/>
    <mergeCell ref="A14:F14"/>
    <mergeCell ref="G14:H14"/>
    <mergeCell ref="I14:J14"/>
    <mergeCell ref="K14:L14"/>
    <mergeCell ref="N14:O14"/>
    <mergeCell ref="P14:Q14"/>
    <mergeCell ref="R14:S14"/>
    <mergeCell ref="T14:U14"/>
    <mergeCell ref="A15:F15"/>
    <mergeCell ref="G15:H15"/>
    <mergeCell ref="I15:J15"/>
    <mergeCell ref="K15:L15"/>
    <mergeCell ref="N15:O15"/>
    <mergeCell ref="P15:Q15"/>
    <mergeCell ref="R15:S15"/>
    <mergeCell ref="T15:U15"/>
    <mergeCell ref="A16:F16"/>
    <mergeCell ref="G16:H16"/>
    <mergeCell ref="I16:J16"/>
    <mergeCell ref="K16:L16"/>
    <mergeCell ref="N16:O16"/>
    <mergeCell ref="P16:Q16"/>
    <mergeCell ref="R16:S16"/>
    <mergeCell ref="T16:U16"/>
    <mergeCell ref="A17:F17"/>
    <mergeCell ref="G17:H17"/>
    <mergeCell ref="I17:J17"/>
    <mergeCell ref="K17:L17"/>
    <mergeCell ref="N17:O17"/>
    <mergeCell ref="P17:Q17"/>
    <mergeCell ref="R17:S17"/>
    <mergeCell ref="T17:U17"/>
    <mergeCell ref="A18:F18"/>
    <mergeCell ref="G18:H18"/>
    <mergeCell ref="I18:J18"/>
    <mergeCell ref="K18:L18"/>
    <mergeCell ref="N18:O18"/>
    <mergeCell ref="P18:Q18"/>
    <mergeCell ref="R18:S18"/>
    <mergeCell ref="T18:U18"/>
    <mergeCell ref="A19:F19"/>
    <mergeCell ref="G19:H19"/>
    <mergeCell ref="I19:J19"/>
    <mergeCell ref="K19:L19"/>
    <mergeCell ref="N19:O19"/>
    <mergeCell ref="P19:Q19"/>
    <mergeCell ref="R19:S19"/>
    <mergeCell ref="T19:U19"/>
    <mergeCell ref="A20:F20"/>
    <mergeCell ref="G20:H20"/>
    <mergeCell ref="I20:J20"/>
    <mergeCell ref="K20:L20"/>
    <mergeCell ref="N20:O20"/>
    <mergeCell ref="P20:Q20"/>
    <mergeCell ref="R20:S20"/>
    <mergeCell ref="T20:U20"/>
    <mergeCell ref="A21:F21"/>
    <mergeCell ref="G21:H21"/>
    <mergeCell ref="I21:J21"/>
    <mergeCell ref="K21:L21"/>
    <mergeCell ref="N21:O21"/>
    <mergeCell ref="P21:Q21"/>
    <mergeCell ref="R21:S21"/>
    <mergeCell ref="T21:U21"/>
    <mergeCell ref="A22:F22"/>
    <mergeCell ref="G22:H22"/>
    <mergeCell ref="I22:J22"/>
    <mergeCell ref="K22:L22"/>
    <mergeCell ref="N22:O22"/>
    <mergeCell ref="P22:Q22"/>
    <mergeCell ref="R22:S22"/>
    <mergeCell ref="T22:U22"/>
    <mergeCell ref="A23:F23"/>
    <mergeCell ref="G23:H23"/>
    <mergeCell ref="I23:J23"/>
    <mergeCell ref="K23:L23"/>
    <mergeCell ref="N23:O23"/>
    <mergeCell ref="P23:Q23"/>
    <mergeCell ref="R23:S23"/>
    <mergeCell ref="T23:U23"/>
    <mergeCell ref="A24:F24"/>
    <mergeCell ref="G24:H24"/>
    <mergeCell ref="I24:J24"/>
    <mergeCell ref="K24:L24"/>
    <mergeCell ref="N24:O24"/>
    <mergeCell ref="P24:Q24"/>
    <mergeCell ref="R24:S24"/>
    <mergeCell ref="T24:U24"/>
    <mergeCell ref="A25:F25"/>
    <mergeCell ref="G25:H25"/>
    <mergeCell ref="I25:J25"/>
    <mergeCell ref="K25:L25"/>
    <mergeCell ref="N25:O25"/>
    <mergeCell ref="P25:Q25"/>
    <mergeCell ref="R25:S25"/>
    <mergeCell ref="T25:U25"/>
    <mergeCell ref="A26:F26"/>
    <mergeCell ref="G26:H26"/>
    <mergeCell ref="I26:J26"/>
    <mergeCell ref="K26:L26"/>
    <mergeCell ref="N26:O26"/>
    <mergeCell ref="P26:Q26"/>
    <mergeCell ref="R26:S26"/>
    <mergeCell ref="T26:U26"/>
    <mergeCell ref="A27:F27"/>
    <mergeCell ref="G27:J27"/>
    <mergeCell ref="K27:Q27"/>
    <mergeCell ref="R27:U27"/>
    <mergeCell ref="A29:B29"/>
    <mergeCell ref="A10:F11"/>
    <mergeCell ref="G10:H11"/>
    <mergeCell ref="I10:J11"/>
    <mergeCell ref="R10:S11"/>
    <mergeCell ref="T10:U11"/>
  </mergeCells>
  <conditionalFormatting sqref="A3:C3">
    <cfRule type="expression" priority="1" dxfId="6" stopIfTrue="1">
      <formula>$D$3=0</formula>
    </cfRule>
  </conditionalFormatting>
  <conditionalFormatting sqref="D3">
    <cfRule type="cellIs" priority="2" dxfId="2" operator="equal" stopIfTrue="1">
      <formula>0</formula>
    </cfRule>
  </conditionalFormatting>
  <conditionalFormatting sqref="A4:C4">
    <cfRule type="expression" priority="3" dxfId="6" stopIfTrue="1">
      <formula>$D$4=0</formula>
    </cfRule>
  </conditionalFormatting>
  <conditionalFormatting sqref="D4">
    <cfRule type="cellIs" priority="4" dxfId="2" operator="equal" stopIfTrue="1">
      <formula>0</formula>
    </cfRule>
  </conditionalFormatting>
  <conditionalFormatting sqref="G5">
    <cfRule type="expression" priority="5" dxfId="6" stopIfTrue="1">
      <formula>$F$5=0</formula>
    </cfRule>
  </conditionalFormatting>
  <conditionalFormatting sqref="I5">
    <cfRule type="expression" priority="6" dxfId="6" stopIfTrue="1">
      <formula>$H$5=0</formula>
    </cfRule>
  </conditionalFormatting>
  <conditionalFormatting sqref="K5">
    <cfRule type="expression" priority="7" dxfId="6" stopIfTrue="1">
      <formula>$J$5=0</formula>
    </cfRule>
  </conditionalFormatting>
  <conditionalFormatting sqref="L5:O5">
    <cfRule type="expression" priority="8" dxfId="6" stopIfTrue="1">
      <formula>$P$5=0</formula>
    </cfRule>
  </conditionalFormatting>
  <conditionalFormatting sqref="U5">
    <cfRule type="expression" priority="9" dxfId="6" stopIfTrue="1">
      <formula>$P$5=0</formula>
    </cfRule>
  </conditionalFormatting>
  <conditionalFormatting sqref="A6:E6">
    <cfRule type="expression" priority="10" dxfId="6" stopIfTrue="1">
      <formula>$F$6=0</formula>
    </cfRule>
  </conditionalFormatting>
  <conditionalFormatting sqref="F6">
    <cfRule type="expression" priority="11" dxfId="2" stopIfTrue="1">
      <formula>$F$6=0</formula>
    </cfRule>
  </conditionalFormatting>
  <conditionalFormatting sqref="P6">
    <cfRule type="expression" priority="12" dxfId="2" stopIfTrue="1">
      <formula>$F$6=0</formula>
    </cfRule>
  </conditionalFormatting>
  <conditionalFormatting sqref="A7:B7">
    <cfRule type="expression" priority="13" dxfId="6" stopIfTrue="1">
      <formula>$F$7=0</formula>
    </cfRule>
  </conditionalFormatting>
  <conditionalFormatting sqref="F7">
    <cfRule type="expression" priority="14" dxfId="2" stopIfTrue="1">
      <formula>$F$6=0</formula>
    </cfRule>
  </conditionalFormatting>
  <conditionalFormatting sqref="K7">
    <cfRule type="cellIs" priority="15" dxfId="2" operator="equal" stopIfTrue="1">
      <formula>"無、、、"</formula>
    </cfRule>
  </conditionalFormatting>
  <conditionalFormatting sqref="A8:B8">
    <cfRule type="expression" priority="16" dxfId="6" stopIfTrue="1">
      <formula>$F$8=0</formula>
    </cfRule>
  </conditionalFormatting>
  <conditionalFormatting sqref="F8">
    <cfRule type="expression" priority="17" dxfId="2" stopIfTrue="1">
      <formula>$F$6=0</formula>
    </cfRule>
  </conditionalFormatting>
  <conditionalFormatting sqref="K8">
    <cfRule type="cellIs" priority="18" dxfId="2" operator="equal" stopIfTrue="1">
      <formula>"無、、、"</formula>
    </cfRule>
  </conditionalFormatting>
  <conditionalFormatting sqref="A9:B9">
    <cfRule type="expression" priority="19" dxfId="6" stopIfTrue="1">
      <formula>$F$9=0</formula>
    </cfRule>
  </conditionalFormatting>
  <conditionalFormatting sqref="M12">
    <cfRule type="cellIs" priority="20" dxfId="2" operator="equal" stopIfTrue="1">
      <formula>0</formula>
    </cfRule>
    <cfRule type="expression" priority="21" dxfId="9" stopIfTrue="1">
      <formula>$N$12&gt;0.01</formula>
    </cfRule>
  </conditionalFormatting>
  <conditionalFormatting sqref="M13">
    <cfRule type="cellIs" priority="22" dxfId="2" operator="equal" stopIfTrue="1">
      <formula>0</formula>
    </cfRule>
    <cfRule type="expression" priority="23" dxfId="9" stopIfTrue="1">
      <formula>$N$13&gt;0.01</formula>
    </cfRule>
  </conditionalFormatting>
  <conditionalFormatting sqref="M14">
    <cfRule type="cellIs" priority="24" dxfId="2" operator="equal" stopIfTrue="1">
      <formula>0</formula>
    </cfRule>
    <cfRule type="expression" priority="25" dxfId="9" stopIfTrue="1">
      <formula>$N$14&gt;0.01</formula>
    </cfRule>
  </conditionalFormatting>
  <conditionalFormatting sqref="M15">
    <cfRule type="cellIs" priority="26" dxfId="2" operator="equal" stopIfTrue="1">
      <formula>0</formula>
    </cfRule>
    <cfRule type="expression" priority="27" dxfId="9" stopIfTrue="1">
      <formula>$N$15&gt;0.01</formula>
    </cfRule>
  </conditionalFormatting>
  <conditionalFormatting sqref="M16">
    <cfRule type="cellIs" priority="28" dxfId="2" operator="equal" stopIfTrue="1">
      <formula>0</formula>
    </cfRule>
    <cfRule type="expression" priority="29" dxfId="9" stopIfTrue="1">
      <formula>$N$16&gt;0.01</formula>
    </cfRule>
  </conditionalFormatting>
  <conditionalFormatting sqref="M17">
    <cfRule type="cellIs" priority="30" dxfId="2" operator="equal" stopIfTrue="1">
      <formula>0</formula>
    </cfRule>
    <cfRule type="expression" priority="31" dxfId="9" stopIfTrue="1">
      <formula>$N$18&gt;0.01</formula>
    </cfRule>
  </conditionalFormatting>
  <conditionalFormatting sqref="M20">
    <cfRule type="cellIs" priority="32" dxfId="2" operator="equal" stopIfTrue="1">
      <formula>0</formula>
    </cfRule>
    <cfRule type="expression" priority="33" dxfId="9" stopIfTrue="1">
      <formula>$N$20&gt;0.01</formula>
    </cfRule>
  </conditionalFormatting>
  <conditionalFormatting sqref="M21">
    <cfRule type="cellIs" priority="34" dxfId="2" operator="equal" stopIfTrue="1">
      <formula>0</formula>
    </cfRule>
    <cfRule type="expression" priority="35" dxfId="9" stopIfTrue="1">
      <formula>$N$21&gt;0.01</formula>
    </cfRule>
  </conditionalFormatting>
  <conditionalFormatting sqref="M22">
    <cfRule type="cellIs" priority="36" dxfId="2" operator="equal" stopIfTrue="1">
      <formula>0</formula>
    </cfRule>
    <cfRule type="expression" priority="37" dxfId="9" stopIfTrue="1">
      <formula>$N$22&gt;0.01</formula>
    </cfRule>
  </conditionalFormatting>
  <conditionalFormatting sqref="M23">
    <cfRule type="cellIs" priority="38" dxfId="2" operator="equal" stopIfTrue="1">
      <formula>0</formula>
    </cfRule>
    <cfRule type="expression" priority="39" dxfId="9" stopIfTrue="1">
      <formula>$N$23&gt;0.01</formula>
    </cfRule>
  </conditionalFormatting>
  <conditionalFormatting sqref="G27">
    <cfRule type="cellIs" priority="40" dxfId="2" operator="equal" stopIfTrue="1">
      <formula>0</formula>
    </cfRule>
  </conditionalFormatting>
  <conditionalFormatting sqref="I27:J27">
    <cfRule type="cellIs" priority="41" dxfId="9" operator="greaterThanOrEqual" stopIfTrue="1">
      <formula>1</formula>
    </cfRule>
  </conditionalFormatting>
  <conditionalFormatting sqref="K27">
    <cfRule type="cellIs" priority="42" dxfId="2" operator="equal" stopIfTrue="1">
      <formula>0</formula>
    </cfRule>
  </conditionalFormatting>
  <conditionalFormatting sqref="R27">
    <cfRule type="cellIs" priority="43" dxfId="9" operator="greaterThanOrEqual" stopIfTrue="1">
      <formula>1</formula>
    </cfRule>
  </conditionalFormatting>
  <conditionalFormatting sqref="G12:G25">
    <cfRule type="cellIs" priority="44" dxfId="2" operator="equal" stopIfTrue="1">
      <formula>0</formula>
    </cfRule>
  </conditionalFormatting>
  <conditionalFormatting sqref="G26:G27">
    <cfRule type="cellIs" priority="45" dxfId="2" operator="equal" stopIfTrue="1">
      <formula>0</formula>
    </cfRule>
  </conditionalFormatting>
  <conditionalFormatting sqref="I28:I29">
    <cfRule type="cellIs" priority="46" dxfId="2" operator="equal" stopIfTrue="1">
      <formula>0</formula>
    </cfRule>
  </conditionalFormatting>
  <conditionalFormatting sqref="K12:K26">
    <cfRule type="cellIs" priority="47" dxfId="2" operator="equal" stopIfTrue="1">
      <formula>0</formula>
    </cfRule>
  </conditionalFormatting>
  <conditionalFormatting sqref="M18:M20">
    <cfRule type="cellIs" priority="48" dxfId="2" operator="equal" stopIfTrue="1">
      <formula>0</formula>
    </cfRule>
    <cfRule type="expression" priority="49" dxfId="9" stopIfTrue="1">
      <formula>$N$18&gt;0.01</formula>
    </cfRule>
  </conditionalFormatting>
  <conditionalFormatting sqref="M19:M20">
    <cfRule type="cellIs" priority="50" dxfId="2" operator="equal" stopIfTrue="1">
      <formula>0</formula>
    </cfRule>
    <cfRule type="expression" priority="51" dxfId="9" stopIfTrue="1">
      <formula>$N$19&gt;0.01</formula>
    </cfRule>
  </conditionalFormatting>
  <conditionalFormatting sqref="M24:M25">
    <cfRule type="cellIs" priority="52" dxfId="2" operator="equal" stopIfTrue="1">
      <formula>0</formula>
    </cfRule>
    <cfRule type="expression" priority="53" dxfId="9" stopIfTrue="1">
      <formula>NA()</formula>
    </cfRule>
  </conditionalFormatting>
  <conditionalFormatting sqref="M26:M27">
    <cfRule type="cellIs" priority="54" dxfId="2" operator="equal" stopIfTrue="1">
      <formula>0</formula>
    </cfRule>
    <cfRule type="expression" priority="55" dxfId="9" stopIfTrue="1">
      <formula>$N$12&gt;0.01</formula>
    </cfRule>
  </conditionalFormatting>
  <conditionalFormatting sqref="N12:N26">
    <cfRule type="cellIs" priority="56" dxfId="2" operator="equal" stopIfTrue="1">
      <formula>0</formula>
    </cfRule>
  </conditionalFormatting>
  <conditionalFormatting sqref="P12:P26">
    <cfRule type="cellIs" priority="57" dxfId="2" operator="equal" stopIfTrue="1">
      <formula>0</formula>
    </cfRule>
  </conditionalFormatting>
  <conditionalFormatting sqref="R12:R25">
    <cfRule type="cellIs" priority="58" dxfId="2" operator="equal" stopIfTrue="1">
      <formula>0</formula>
    </cfRule>
  </conditionalFormatting>
  <conditionalFormatting sqref="R26:R27">
    <cfRule type="cellIs" priority="59" dxfId="2" operator="equal" stopIfTrue="1">
      <formula>0</formula>
    </cfRule>
  </conditionalFormatting>
  <conditionalFormatting sqref="T12:T27">
    <cfRule type="cellIs" priority="60" dxfId="2" operator="equal" stopIfTrue="1">
      <formula>0</formula>
    </cfRule>
  </conditionalFormatting>
  <conditionalFormatting sqref="F5 H5 J5 P5">
    <cfRule type="cellIs" priority="61" dxfId="2" operator="equal" stopIfTrue="1">
      <formula>0</formula>
    </cfRule>
  </conditionalFormatting>
  <conditionalFormatting sqref="F9:H9 R10:R11 R7 K10:K11 P27 K27 N27">
    <cfRule type="cellIs" priority="62" dxfId="2" operator="equal" stopIfTrue="1">
      <formula>0</formula>
    </cfRule>
  </conditionalFormatting>
  <conditionalFormatting sqref="A12:F27">
    <cfRule type="cellIs" priority="63" dxfId="2" operator="equal" stopIfTrue="1">
      <formula>0</formula>
    </cfRule>
  </conditionalFormatting>
  <conditionalFormatting sqref="I12:J16">
    <cfRule type="cellIs" priority="64" dxfId="2" operator="equal" stopIfTrue="1">
      <formula>0</formula>
    </cfRule>
  </conditionalFormatting>
  <conditionalFormatting sqref="I17:J26">
    <cfRule type="cellIs" priority="65" dxfId="2" operator="equal" stopIfTrue="1">
      <formula>0</formula>
    </cfRule>
  </conditionalFormatting>
  <conditionalFormatting sqref="P28 P30 G28 J30 M30 R30:S30 A28:B30 D30:F30">
    <cfRule type="cellIs" priority="66" dxfId="9" operator="greaterThanOrEqual" stopIfTrue="1">
      <formula>1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5" zoomScaleSheetLayoutView="95" workbookViewId="0" topLeftCell="A1">
      <selection activeCell="A14" sqref="A14:C14"/>
    </sheetView>
  </sheetViews>
  <sheetFormatPr defaultColWidth="7.875" defaultRowHeight="16.5"/>
  <cols>
    <col min="1" max="5" width="4.625" style="138" customWidth="1"/>
    <col min="6" max="6" width="5.875" style="138" customWidth="1"/>
    <col min="7" max="18" width="4.625" style="138" customWidth="1"/>
    <col min="19" max="26" width="4.625" style="134" customWidth="1"/>
    <col min="27" max="27" width="9.00390625" style="134" customWidth="1"/>
    <col min="28" max="252" width="8.875" style="134" customWidth="1"/>
    <col min="253" max="16384" width="8.875" style="0" customWidth="1"/>
  </cols>
  <sheetData>
    <row r="1" spans="1:18" s="138" customFormat="1" ht="25.5">
      <c r="A1" s="138" t="str">
        <f>'明細表'!A1</f>
        <v>110-06版</v>
      </c>
      <c r="O1" s="116" t="s">
        <v>165</v>
      </c>
      <c r="P1" s="116"/>
      <c r="Q1" s="116"/>
      <c r="R1" s="116"/>
    </row>
    <row r="2" spans="1:18" s="138" customFormat="1" ht="30" customHeight="1">
      <c r="A2" s="139" t="s">
        <v>166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s="219" customFormat="1" ht="30" customHeight="1">
      <c r="A3" s="220" t="s">
        <v>129</v>
      </c>
      <c r="B3" s="220"/>
      <c r="C3" s="220"/>
      <c r="D3" s="221">
        <f>'填寫核銷'!$C$2</f>
        <v>0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62"/>
      <c r="T3" s="162"/>
      <c r="U3" s="162"/>
      <c r="V3" s="162"/>
      <c r="W3" s="162"/>
    </row>
    <row r="4" spans="1:23" s="138" customFormat="1" ht="30" customHeight="1">
      <c r="A4" s="220" t="s">
        <v>127</v>
      </c>
      <c r="B4" s="220"/>
      <c r="C4" s="220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62"/>
      <c r="T4" s="162"/>
      <c r="U4" s="162"/>
      <c r="V4" s="162"/>
      <c r="W4" s="162"/>
    </row>
    <row r="5" spans="1:23" s="138" customFormat="1" ht="30" customHeight="1">
      <c r="A5" s="222" t="s">
        <v>167</v>
      </c>
      <c r="B5" s="222"/>
      <c r="C5" s="222"/>
      <c r="D5" s="222"/>
      <c r="E5" s="144">
        <f>'填寫核銷'!$C$11</f>
        <v>0</v>
      </c>
      <c r="F5" s="144"/>
      <c r="G5" s="144"/>
      <c r="H5" s="145" t="s">
        <v>48</v>
      </c>
      <c r="I5" s="144">
        <f>'填寫核銷'!$E$11</f>
        <v>0</v>
      </c>
      <c r="J5" s="144"/>
      <c r="K5" s="161" t="s">
        <v>49</v>
      </c>
      <c r="L5" s="162"/>
      <c r="M5" s="163"/>
      <c r="N5" s="163"/>
      <c r="O5" s="163"/>
      <c r="P5" s="163"/>
      <c r="Q5" s="163"/>
      <c r="R5" s="171"/>
      <c r="S5" s="162"/>
      <c r="T5" s="162"/>
      <c r="U5" s="162"/>
      <c r="V5" s="162"/>
      <c r="W5" s="162"/>
    </row>
    <row r="6" spans="1:18" s="162" customFormat="1" ht="30" customHeight="1">
      <c r="A6" s="146" t="s">
        <v>168</v>
      </c>
      <c r="B6" s="146"/>
      <c r="C6" s="146"/>
      <c r="D6" s="223">
        <f>'填寫核銷'!$H$40</f>
        <v>0</v>
      </c>
      <c r="E6" s="223"/>
      <c r="F6" s="223"/>
      <c r="G6" s="223"/>
      <c r="H6" s="223"/>
      <c r="I6" s="223"/>
      <c r="J6" s="223"/>
      <c r="K6" s="227" t="s">
        <v>169</v>
      </c>
      <c r="L6" s="227"/>
      <c r="M6" s="163"/>
      <c r="N6" s="163"/>
      <c r="O6" s="163"/>
      <c r="P6" s="163"/>
      <c r="Q6" s="163"/>
      <c r="R6" s="171"/>
    </row>
    <row r="7" spans="1:23" s="162" customFormat="1" ht="45" customHeight="1">
      <c r="A7" s="148" t="s">
        <v>170</v>
      </c>
      <c r="B7" s="148"/>
      <c r="C7" s="148"/>
      <c r="D7" s="148"/>
      <c r="E7" s="148" t="s">
        <v>171</v>
      </c>
      <c r="F7" s="148"/>
      <c r="G7" s="148"/>
      <c r="H7" s="148" t="s">
        <v>172</v>
      </c>
      <c r="I7" s="148"/>
      <c r="J7" s="148"/>
      <c r="K7" s="148"/>
      <c r="L7" s="165" t="s">
        <v>173</v>
      </c>
      <c r="M7" s="165"/>
      <c r="N7" s="165"/>
      <c r="O7" s="165"/>
      <c r="P7" s="165"/>
      <c r="Q7" s="165"/>
      <c r="R7" s="165"/>
      <c r="S7" s="228"/>
      <c r="T7" s="228"/>
      <c r="U7" s="228"/>
      <c r="V7" s="228"/>
      <c r="W7" s="228"/>
    </row>
    <row r="8" spans="1:23" s="162" customFormat="1" ht="60" customHeight="1">
      <c r="A8" s="224" t="s">
        <v>119</v>
      </c>
      <c r="B8" s="224"/>
      <c r="C8" s="224"/>
      <c r="D8" s="224"/>
      <c r="E8" s="149" t="e">
        <f>H8/H13</f>
        <v>#DIV/0!</v>
      </c>
      <c r="F8" s="149"/>
      <c r="G8" s="149"/>
      <c r="H8" s="225">
        <f>'填寫核銷'!$C$4</f>
        <v>0</v>
      </c>
      <c r="I8" s="225"/>
      <c r="J8" s="225"/>
      <c r="K8" s="225"/>
      <c r="L8" s="165"/>
      <c r="M8" s="165"/>
      <c r="N8" s="165"/>
      <c r="O8" s="165"/>
      <c r="P8" s="165"/>
      <c r="Q8" s="165"/>
      <c r="R8" s="165"/>
      <c r="S8" s="138"/>
      <c r="T8" s="138"/>
      <c r="U8" s="138"/>
      <c r="V8" s="138"/>
      <c r="W8" s="138"/>
    </row>
    <row r="9" spans="1:23" s="162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225">
        <f>'支出4'!$F$7</f>
        <v>0</v>
      </c>
      <c r="I9" s="225"/>
      <c r="J9" s="225"/>
      <c r="K9" s="225"/>
      <c r="L9" s="165"/>
      <c r="M9" s="165"/>
      <c r="N9" s="165"/>
      <c r="O9" s="165"/>
      <c r="P9" s="165"/>
      <c r="Q9" s="165"/>
      <c r="R9" s="165"/>
      <c r="S9" s="138"/>
      <c r="T9" s="138"/>
      <c r="U9" s="138"/>
      <c r="V9" s="138"/>
      <c r="W9" s="138"/>
    </row>
    <row r="10" spans="1:23" s="162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225">
        <f>'填寫核銷'!$G$20</f>
        <v>0</v>
      </c>
      <c r="I10" s="225"/>
      <c r="J10" s="225"/>
      <c r="K10" s="225"/>
      <c r="L10" s="166" t="s">
        <v>174</v>
      </c>
      <c r="M10" s="166"/>
      <c r="N10" s="166"/>
      <c r="O10" s="166"/>
      <c r="P10" s="166"/>
      <c r="Q10" s="166"/>
      <c r="R10" s="166"/>
      <c r="S10" s="138"/>
      <c r="T10" s="138"/>
      <c r="U10" s="138"/>
      <c r="V10" s="138"/>
      <c r="W10" s="138"/>
    </row>
    <row r="11" spans="1:23" s="162" customFormat="1" ht="60" customHeight="1">
      <c r="A11" s="151">
        <f>'填寫核銷'!C21</f>
        <v>0</v>
      </c>
      <c r="B11" s="151"/>
      <c r="C11" s="151"/>
      <c r="D11" s="151"/>
      <c r="E11" s="149" t="e">
        <f>H11/H13</f>
        <v>#DIV/0!</v>
      </c>
      <c r="F11" s="149"/>
      <c r="G11" s="149"/>
      <c r="H11" s="225">
        <f>'填寫核銷'!G21</f>
        <v>0</v>
      </c>
      <c r="I11" s="225"/>
      <c r="J11" s="225"/>
      <c r="K11" s="225"/>
      <c r="L11" s="166"/>
      <c r="M11" s="166"/>
      <c r="N11" s="166"/>
      <c r="O11" s="166"/>
      <c r="P11" s="166"/>
      <c r="Q11" s="166"/>
      <c r="R11" s="166"/>
      <c r="S11" s="138"/>
      <c r="T11" s="138"/>
      <c r="U11" s="138"/>
      <c r="V11" s="138"/>
      <c r="W11" s="138"/>
    </row>
    <row r="12" spans="1:18" s="138" customFormat="1" ht="60" customHeight="1">
      <c r="A12" s="226"/>
      <c r="B12" s="226"/>
      <c r="C12" s="226"/>
      <c r="D12" s="226"/>
      <c r="E12" s="149" t="e">
        <f>H12/H13</f>
        <v>#DIV/0!</v>
      </c>
      <c r="F12" s="149"/>
      <c r="G12" s="149"/>
      <c r="H12" s="225"/>
      <c r="I12" s="225"/>
      <c r="J12" s="225"/>
      <c r="K12" s="225"/>
      <c r="L12" s="166"/>
      <c r="M12" s="166"/>
      <c r="N12" s="166"/>
      <c r="O12" s="166"/>
      <c r="P12" s="166"/>
      <c r="Q12" s="166"/>
      <c r="R12" s="166"/>
    </row>
    <row r="13" spans="1:18" s="138" customFormat="1" ht="30" customHeight="1">
      <c r="A13" s="106" t="s">
        <v>175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</row>
    <row r="14" spans="1:18" s="138" customFormat="1" ht="30" customHeight="1">
      <c r="A14" s="112" t="s">
        <v>161</v>
      </c>
      <c r="B14" s="112"/>
      <c r="C14" s="112"/>
      <c r="D14" s="155"/>
      <c r="E14" s="112" t="s">
        <v>163</v>
      </c>
      <c r="F14" s="112"/>
      <c r="G14" s="112"/>
      <c r="H14" s="156"/>
      <c r="I14" s="167" t="s">
        <v>176</v>
      </c>
      <c r="J14" s="167"/>
      <c r="K14" s="167"/>
      <c r="L14" s="168"/>
      <c r="M14" s="168"/>
      <c r="N14" s="169" t="s">
        <v>164</v>
      </c>
      <c r="O14" s="169"/>
      <c r="P14" s="168"/>
      <c r="Q14" s="172"/>
      <c r="R14" s="172"/>
    </row>
    <row r="15" spans="1:18" s="138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</row>
    <row r="16" spans="1:18" s="138" customFormat="1" ht="30" customHeight="1">
      <c r="A16" s="157"/>
      <c r="B16" s="158"/>
      <c r="C16" s="158"/>
      <c r="D16" s="158"/>
      <c r="E16" s="157"/>
      <c r="F16" s="158"/>
      <c r="G16" s="158"/>
      <c r="H16" s="158"/>
      <c r="I16" s="157"/>
      <c r="J16" s="158"/>
      <c r="K16" s="158"/>
      <c r="L16" s="158"/>
      <c r="M16" s="158"/>
      <c r="N16" s="157"/>
      <c r="O16" s="158"/>
      <c r="P16" s="158"/>
      <c r="Q16" s="158"/>
      <c r="R16" s="158"/>
    </row>
    <row r="17" spans="1:18" s="138" customFormat="1" ht="30" customHeight="1">
      <c r="A17" s="59" t="s">
        <v>149</v>
      </c>
      <c r="B17" s="59"/>
      <c r="C17" s="59"/>
      <c r="D17" s="59"/>
      <c r="E17" s="59"/>
      <c r="F17" s="159">
        <f>'填寫核銷'!C11</f>
        <v>0</v>
      </c>
      <c r="G17" s="159"/>
      <c r="H17" s="159"/>
      <c r="I17" s="170" t="s">
        <v>48</v>
      </c>
      <c r="J17" s="159">
        <f>'填寫核銷'!E11</f>
        <v>0</v>
      </c>
      <c r="K17" s="159"/>
      <c r="L17" s="159"/>
      <c r="M17" s="170" t="s">
        <v>49</v>
      </c>
      <c r="N17" s="159">
        <f>'填寫核銷'!G11</f>
        <v>0</v>
      </c>
      <c r="O17" s="159"/>
      <c r="P17" s="159"/>
      <c r="Q17" s="170" t="s">
        <v>50</v>
      </c>
      <c r="R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scenarios="1" selectLockedCells="1"/>
  <mergeCells count="42">
    <mergeCell ref="O1:R1"/>
    <mergeCell ref="A2:R2"/>
    <mergeCell ref="A3:C3"/>
    <mergeCell ref="D3:R3"/>
    <mergeCell ref="A4:C4"/>
    <mergeCell ref="D4:R4"/>
    <mergeCell ref="A5:D5"/>
    <mergeCell ref="E5:G5"/>
    <mergeCell ref="I5:J5"/>
    <mergeCell ref="A6:C6"/>
    <mergeCell ref="D6:J6"/>
    <mergeCell ref="K6:L6"/>
    <mergeCell ref="A7:D7"/>
    <mergeCell ref="E7:G7"/>
    <mergeCell ref="H7:K7"/>
    <mergeCell ref="A8:D8"/>
    <mergeCell ref="E8:G8"/>
    <mergeCell ref="H8:K8"/>
    <mergeCell ref="A9:D9"/>
    <mergeCell ref="E9:G9"/>
    <mergeCell ref="H9:K9"/>
    <mergeCell ref="A10:D10"/>
    <mergeCell ref="E10:G10"/>
    <mergeCell ref="H10:K10"/>
    <mergeCell ref="A11:D11"/>
    <mergeCell ref="E11:G11"/>
    <mergeCell ref="H11:K11"/>
    <mergeCell ref="A12:D12"/>
    <mergeCell ref="E12:G12"/>
    <mergeCell ref="H12:K12"/>
    <mergeCell ref="A13:D13"/>
    <mergeCell ref="E13:G13"/>
    <mergeCell ref="H13:K13"/>
    <mergeCell ref="A14:C14"/>
    <mergeCell ref="E14:G14"/>
    <mergeCell ref="I14:K14"/>
    <mergeCell ref="A17:E17"/>
    <mergeCell ref="F17:H17"/>
    <mergeCell ref="J17:L17"/>
    <mergeCell ref="N17:P17"/>
    <mergeCell ref="L7:R9"/>
    <mergeCell ref="L10:R13"/>
  </mergeCells>
  <conditionalFormatting sqref="A3:C3">
    <cfRule type="expression" priority="1" dxfId="6" stopIfTrue="1">
      <formula>$D$3=0</formula>
    </cfRule>
  </conditionalFormatting>
  <conditionalFormatting sqref="A4:C4">
    <cfRule type="expression" priority="2" dxfId="6" stopIfTrue="1">
      <formula>$D$4=0</formula>
    </cfRule>
  </conditionalFormatting>
  <conditionalFormatting sqref="A5">
    <cfRule type="expression" priority="3" dxfId="6" stopIfTrue="1">
      <formula>$E$5=0</formula>
    </cfRule>
  </conditionalFormatting>
  <conditionalFormatting sqref="H5">
    <cfRule type="expression" priority="4" dxfId="6" stopIfTrue="1">
      <formula>$E$5=0</formula>
    </cfRule>
  </conditionalFormatting>
  <conditionalFormatting sqref="K5">
    <cfRule type="expression" priority="5" dxfId="6" stopIfTrue="1">
      <formula>$I$5=0</formula>
    </cfRule>
  </conditionalFormatting>
  <conditionalFormatting sqref="A6:C6">
    <cfRule type="expression" priority="6" dxfId="6" stopIfTrue="1">
      <formula>$D$6=0</formula>
    </cfRule>
  </conditionalFormatting>
  <conditionalFormatting sqref="K6:L6">
    <cfRule type="expression" priority="7" dxfId="6" stopIfTrue="1">
      <formula>$D$6=0</formula>
    </cfRule>
  </conditionalFormatting>
  <conditionalFormatting sqref="A8">
    <cfRule type="expression" priority="8" dxfId="6" stopIfTrue="1">
      <formula>$D$6=0</formula>
    </cfRule>
  </conditionalFormatting>
  <conditionalFormatting sqref="E12:G12">
    <cfRule type="cellIs" priority="9" dxfId="9" operator="greaterThanOrEqual" stopIfTrue="1">
      <formula>0.0001</formula>
    </cfRule>
  </conditionalFormatting>
  <conditionalFormatting sqref="A17">
    <cfRule type="expression" priority="10" dxfId="6" stopIfTrue="1">
      <formula>$F$17=0</formula>
    </cfRule>
  </conditionalFormatting>
  <conditionalFormatting sqref="I17">
    <cfRule type="expression" priority="11" dxfId="6" stopIfTrue="1">
      <formula>$F$17=0</formula>
    </cfRule>
  </conditionalFormatting>
  <conditionalFormatting sqref="M17">
    <cfRule type="expression" priority="12" dxfId="6" stopIfTrue="1">
      <formula>$J$17=0</formula>
    </cfRule>
  </conditionalFormatting>
  <conditionalFormatting sqref="Q17">
    <cfRule type="expression" priority="13" dxfId="6" stopIfTrue="1">
      <formula>$N$17=0</formula>
    </cfRule>
  </conditionalFormatting>
  <conditionalFormatting sqref="H8:H12">
    <cfRule type="cellIs" priority="14" dxfId="2" operator="lessThanOrEqual" stopIfTrue="1">
      <formula>0</formula>
    </cfRule>
  </conditionalFormatting>
  <conditionalFormatting sqref="N17:P17 F17:H17 J17:L17 A9:A12 D6:J6 D3:D4 E4:R4 B11:D12 H13:I14 J13:K13">
    <cfRule type="cellIs" priority="15" dxfId="2" operator="equal" stopIfTrue="1">
      <formula>0</formula>
    </cfRule>
  </conditionalFormatting>
  <conditionalFormatting sqref="E5:G5 I5:J5">
    <cfRule type="cellIs" priority="16" dxfId="8" operator="equal" stopIfTrue="1">
      <formula>0</formula>
    </cfRule>
  </conditionalFormatting>
  <conditionalFormatting sqref="E8:G11">
    <cfRule type="cellIs" priority="17" dxfId="9" operator="greaterThanOrEqual" stopIfTrue="1">
      <formula>0.0001</formula>
    </cfRule>
  </conditionalFormatting>
  <conditionalFormatting sqref="E13:G13 F14">
    <cfRule type="cellIs" priority="18" dxfId="9" operator="greaterThan" stopIfTrue="1">
      <formula>0.01</formula>
    </cfRule>
  </conditionalFormatting>
  <printOptions horizontalCentered="1"/>
  <pageMargins left="0.79" right="0.79" top="0.79" bottom="0.79" header="0.51" footer="0.51"/>
  <pageSetup horizontalDpi="300" verticalDpi="300" orientation="portrait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view="pageBreakPreview" zoomScale="70" zoomScaleSheetLayoutView="70" workbookViewId="0" topLeftCell="A1">
      <selection activeCell="B5" sqref="B5:G5"/>
    </sheetView>
  </sheetViews>
  <sheetFormatPr defaultColWidth="2.25390625" defaultRowHeight="16.5"/>
  <cols>
    <col min="1" max="1" width="16.875" style="192" customWidth="1"/>
    <col min="2" max="9" width="4.00390625" style="192" customWidth="1"/>
    <col min="10" max="10" width="12.875" style="192" customWidth="1"/>
    <col min="11" max="12" width="19.875" style="192" customWidth="1"/>
    <col min="13" max="13" width="16.875" style="192" customWidth="1"/>
    <col min="14" max="21" width="4.00390625" style="192" customWidth="1"/>
    <col min="22" max="22" width="12.875" style="192" customWidth="1"/>
    <col min="23" max="24" width="19.875" style="192" customWidth="1"/>
    <col min="25" max="25" width="16.875" style="192" customWidth="1"/>
    <col min="26" max="33" width="4.00390625" style="192" customWidth="1"/>
    <col min="34" max="34" width="12.875" style="192" customWidth="1"/>
    <col min="35" max="36" width="19.875" style="192" customWidth="1"/>
    <col min="37" max="37" width="16.875" style="192" customWidth="1"/>
    <col min="38" max="45" width="4.00390625" style="192" customWidth="1"/>
    <col min="46" max="46" width="12.875" style="192" customWidth="1"/>
    <col min="47" max="48" width="19.875" style="192" customWidth="1"/>
    <col min="49" max="49" width="16.875" style="192" customWidth="1"/>
    <col min="50" max="57" width="4.00390625" style="192" customWidth="1"/>
    <col min="58" max="58" width="12.875" style="192" customWidth="1"/>
    <col min="59" max="60" width="19.875" style="192" customWidth="1"/>
    <col min="61" max="61" width="16.875" style="192" customWidth="1"/>
    <col min="62" max="69" width="4.00390625" style="192" customWidth="1"/>
    <col min="70" max="70" width="12.875" style="192" customWidth="1"/>
    <col min="71" max="72" width="19.875" style="192" customWidth="1"/>
    <col min="73" max="73" width="16.875" style="192" customWidth="1"/>
    <col min="74" max="81" width="4.00390625" style="192" customWidth="1"/>
    <col min="82" max="82" width="12.875" style="192" customWidth="1"/>
    <col min="83" max="84" width="19.875" style="192" customWidth="1"/>
    <col min="85" max="85" width="16.875" style="192" customWidth="1"/>
    <col min="86" max="93" width="4.00390625" style="192" customWidth="1"/>
    <col min="94" max="94" width="12.875" style="192" customWidth="1"/>
    <col min="95" max="96" width="19.875" style="192" customWidth="1"/>
    <col min="97" max="97" width="16.875" style="192" customWidth="1"/>
    <col min="98" max="105" width="4.00390625" style="192" customWidth="1"/>
    <col min="106" max="106" width="12.875" style="192" customWidth="1"/>
    <col min="107" max="108" width="19.875" style="192" customWidth="1"/>
    <col min="109" max="109" width="16.875" style="192" customWidth="1"/>
    <col min="110" max="117" width="4.00390625" style="192" customWidth="1"/>
    <col min="118" max="118" width="12.875" style="192" customWidth="1"/>
    <col min="119" max="120" width="19.875" style="192" customWidth="1"/>
    <col min="121" max="121" width="16.875" style="192" customWidth="1"/>
    <col min="122" max="129" width="4.00390625" style="192" customWidth="1"/>
    <col min="130" max="130" width="12.875" style="192" customWidth="1"/>
    <col min="131" max="132" width="19.875" style="192" customWidth="1"/>
    <col min="133" max="133" width="16.875" style="192" customWidth="1"/>
    <col min="134" max="141" width="4.00390625" style="192" customWidth="1"/>
    <col min="142" max="142" width="12.875" style="192" customWidth="1"/>
    <col min="143" max="144" width="19.875" style="192" customWidth="1"/>
    <col min="145" max="145" width="16.875" style="192" customWidth="1"/>
    <col min="146" max="153" width="4.00390625" style="192" customWidth="1"/>
    <col min="154" max="154" width="12.875" style="192" customWidth="1"/>
    <col min="155" max="156" width="19.875" style="192" customWidth="1"/>
    <col min="157" max="157" width="16.875" style="192" customWidth="1"/>
    <col min="158" max="165" width="4.00390625" style="192" customWidth="1"/>
    <col min="166" max="166" width="12.875" style="192" customWidth="1"/>
    <col min="167" max="168" width="19.875" style="192" customWidth="1"/>
    <col min="169" max="169" width="16.875" style="192" customWidth="1"/>
    <col min="170" max="177" width="4.00390625" style="192" customWidth="1"/>
    <col min="178" max="178" width="12.875" style="192" customWidth="1"/>
    <col min="179" max="180" width="19.875" style="192" customWidth="1"/>
    <col min="181" max="16384" width="8.875" style="192" customWidth="1"/>
  </cols>
  <sheetData>
    <row r="1" spans="1:256" s="173" customFormat="1" ht="16.5">
      <c r="A1" s="173" t="str">
        <f>'領據1'!$A$1</f>
        <v>110-06版</v>
      </c>
      <c r="L1" s="207"/>
      <c r="M1" s="173" t="str">
        <f>'領據1'!$A$1</f>
        <v>110-06版</v>
      </c>
      <c r="X1" s="207"/>
      <c r="Y1" s="173" t="str">
        <f>'領據1'!$A$1</f>
        <v>110-06版</v>
      </c>
      <c r="AJ1" s="207"/>
      <c r="AK1" s="173" t="str">
        <f>'領據1'!$A$1</f>
        <v>110-06版</v>
      </c>
      <c r="AV1" s="207"/>
      <c r="AW1" s="173" t="str">
        <f>'領據1'!$A$1</f>
        <v>110-06版</v>
      </c>
      <c r="BH1" s="207"/>
      <c r="BI1" s="173" t="str">
        <f>'領據1'!$A$1</f>
        <v>110-06版</v>
      </c>
      <c r="BT1" s="207"/>
      <c r="BU1" s="173" t="str">
        <f>'領據1'!$A$1</f>
        <v>110-06版</v>
      </c>
      <c r="CF1" s="207"/>
      <c r="CG1" s="173" t="str">
        <f>'領據1'!$A$1</f>
        <v>110-06版</v>
      </c>
      <c r="CR1" s="207"/>
      <c r="CS1" s="173" t="str">
        <f>'領據1'!$A$1</f>
        <v>110-06版</v>
      </c>
      <c r="DD1" s="207"/>
      <c r="DE1" s="173" t="str">
        <f>'領據1'!$A$1</f>
        <v>110-06版</v>
      </c>
      <c r="DP1" s="207"/>
      <c r="DQ1" s="173" t="str">
        <f>'領據1'!$A$1</f>
        <v>110-06版</v>
      </c>
      <c r="EB1" s="207"/>
      <c r="EC1" s="173" t="str">
        <f>'領據1'!$A$1</f>
        <v>110-06版</v>
      </c>
      <c r="EN1" s="207"/>
      <c r="EO1" s="173" t="str">
        <f>'領據1'!$A$1</f>
        <v>110-06版</v>
      </c>
      <c r="EZ1" s="207"/>
      <c r="FA1" s="173" t="str">
        <f>'領據1'!$A$1</f>
        <v>110-06版</v>
      </c>
      <c r="FL1" s="207"/>
      <c r="FM1" s="173" t="str">
        <f>'領據1'!$A$1</f>
        <v>110-06版</v>
      </c>
      <c r="FX1" s="207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s="174" customFormat="1" ht="37.5" customHeight="1">
      <c r="A2" s="193" t="s">
        <v>129</v>
      </c>
      <c r="B2" s="193"/>
      <c r="C2" s="174">
        <f>'填寫核銷'!$C$2</f>
        <v>0</v>
      </c>
      <c r="M2" s="193" t="s">
        <v>129</v>
      </c>
      <c r="N2" s="193"/>
      <c r="O2" s="174">
        <f>'填寫核銷'!$C$2</f>
        <v>0</v>
      </c>
      <c r="Y2" s="193" t="s">
        <v>129</v>
      </c>
      <c r="Z2" s="193"/>
      <c r="AA2" s="174">
        <f>'填寫核銷'!$C$2</f>
        <v>0</v>
      </c>
      <c r="AK2" s="193" t="s">
        <v>129</v>
      </c>
      <c r="AL2" s="193"/>
      <c r="AM2" s="174">
        <f>'填寫核銷'!$C$2</f>
        <v>0</v>
      </c>
      <c r="AW2" s="193" t="s">
        <v>129</v>
      </c>
      <c r="AX2" s="193"/>
      <c r="AY2" s="174">
        <f>'填寫核銷'!$C$2</f>
        <v>0</v>
      </c>
      <c r="BI2" s="193" t="s">
        <v>129</v>
      </c>
      <c r="BJ2" s="193"/>
      <c r="BK2" s="174">
        <f>'填寫核銷'!$C$2</f>
        <v>0</v>
      </c>
      <c r="BU2" s="193" t="s">
        <v>129</v>
      </c>
      <c r="BV2" s="193"/>
      <c r="BW2" s="174">
        <f>'填寫核銷'!$C$2</f>
        <v>0</v>
      </c>
      <c r="CG2" s="193" t="s">
        <v>129</v>
      </c>
      <c r="CH2" s="193"/>
      <c r="CI2" s="174">
        <f>'填寫核銷'!$C$2</f>
        <v>0</v>
      </c>
      <c r="CS2" s="193" t="s">
        <v>129</v>
      </c>
      <c r="CT2" s="193"/>
      <c r="CU2" s="174">
        <f>'填寫核銷'!$C$2</f>
        <v>0</v>
      </c>
      <c r="DE2" s="193" t="s">
        <v>129</v>
      </c>
      <c r="DF2" s="193"/>
      <c r="DG2" s="174">
        <f>'填寫核銷'!$C$2</f>
        <v>0</v>
      </c>
      <c r="DQ2" s="193" t="s">
        <v>129</v>
      </c>
      <c r="DR2" s="193"/>
      <c r="DS2" s="174">
        <f>'填寫核銷'!$C$2</f>
        <v>0</v>
      </c>
      <c r="EC2" s="193" t="s">
        <v>129</v>
      </c>
      <c r="ED2" s="193"/>
      <c r="EE2" s="174">
        <f>'填寫核銷'!$C$2</f>
        <v>0</v>
      </c>
      <c r="EO2" s="193" t="s">
        <v>129</v>
      </c>
      <c r="EP2" s="193"/>
      <c r="EQ2" s="174">
        <f>'填寫核銷'!$C$2</f>
        <v>0</v>
      </c>
      <c r="FA2" s="193" t="s">
        <v>129</v>
      </c>
      <c r="FB2" s="193"/>
      <c r="FC2" s="174">
        <f>'填寫核銷'!$C$2</f>
        <v>0</v>
      </c>
      <c r="FM2" s="193" t="s">
        <v>129</v>
      </c>
      <c r="FN2" s="193"/>
      <c r="FO2" s="174">
        <f>'填寫核銷'!$C$2</f>
        <v>0</v>
      </c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1:256" s="175" customFormat="1" ht="47.25" customHeight="1">
      <c r="A3" s="175" t="s">
        <v>177</v>
      </c>
      <c r="M3" s="175" t="s">
        <v>177</v>
      </c>
      <c r="Y3" s="175" t="s">
        <v>177</v>
      </c>
      <c r="AK3" s="175" t="s">
        <v>177</v>
      </c>
      <c r="AW3" s="175" t="s">
        <v>177</v>
      </c>
      <c r="BI3" s="175" t="s">
        <v>177</v>
      </c>
      <c r="BU3" s="175" t="s">
        <v>177</v>
      </c>
      <c r="CG3" s="175" t="s">
        <v>177</v>
      </c>
      <c r="CS3" s="175" t="s">
        <v>177</v>
      </c>
      <c r="DE3" s="175" t="s">
        <v>177</v>
      </c>
      <c r="DQ3" s="175" t="s">
        <v>177</v>
      </c>
      <c r="EC3" s="175" t="s">
        <v>177</v>
      </c>
      <c r="EO3" s="175" t="s">
        <v>177</v>
      </c>
      <c r="FA3" s="175" t="s">
        <v>177</v>
      </c>
      <c r="FM3" s="175" t="s">
        <v>177</v>
      </c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s="176" customFormat="1" ht="22.5" customHeight="1">
      <c r="A4" s="194" t="s">
        <v>178</v>
      </c>
      <c r="B4" s="176">
        <f>'填寫核銷'!$C$11</f>
        <v>0</v>
      </c>
      <c r="M4" s="194" t="s">
        <v>178</v>
      </c>
      <c r="N4" s="176">
        <f>'填寫核銷'!$C$11</f>
        <v>0</v>
      </c>
      <c r="Y4" s="194" t="s">
        <v>178</v>
      </c>
      <c r="Z4" s="176">
        <f>'填寫核銷'!$C$11</f>
        <v>0</v>
      </c>
      <c r="AK4" s="194" t="s">
        <v>178</v>
      </c>
      <c r="AL4" s="176">
        <f>'填寫核銷'!$C$11</f>
        <v>0</v>
      </c>
      <c r="AW4" s="194" t="s">
        <v>178</v>
      </c>
      <c r="AX4" s="176">
        <f>'填寫核銷'!$C$11</f>
        <v>0</v>
      </c>
      <c r="BI4" s="194" t="s">
        <v>178</v>
      </c>
      <c r="BJ4" s="176">
        <f>'填寫核銷'!$C$11</f>
        <v>0</v>
      </c>
      <c r="BU4" s="194" t="s">
        <v>178</v>
      </c>
      <c r="BV4" s="176">
        <f>'填寫核銷'!$C$11</f>
        <v>0</v>
      </c>
      <c r="CG4" s="194" t="s">
        <v>178</v>
      </c>
      <c r="CH4" s="176">
        <f>'填寫核銷'!$C$11</f>
        <v>0</v>
      </c>
      <c r="CS4" s="194" t="s">
        <v>178</v>
      </c>
      <c r="CT4" s="176">
        <f>'填寫核銷'!$C$11</f>
        <v>0</v>
      </c>
      <c r="DE4" s="194" t="s">
        <v>178</v>
      </c>
      <c r="DF4" s="176">
        <f>'填寫核銷'!$C$11</f>
        <v>0</v>
      </c>
      <c r="DQ4" s="194" t="s">
        <v>178</v>
      </c>
      <c r="DR4" s="176">
        <f>'填寫核銷'!$C$11</f>
        <v>0</v>
      </c>
      <c r="EC4" s="194" t="s">
        <v>178</v>
      </c>
      <c r="ED4" s="176">
        <f>'填寫核銷'!$C$11</f>
        <v>0</v>
      </c>
      <c r="EO4" s="194" t="s">
        <v>178</v>
      </c>
      <c r="EP4" s="176">
        <f>'填寫核銷'!$C$11</f>
        <v>0</v>
      </c>
      <c r="FA4" s="194" t="s">
        <v>178</v>
      </c>
      <c r="FB4" s="176">
        <f>'填寫核銷'!$C$11</f>
        <v>0</v>
      </c>
      <c r="FM4" s="194" t="s">
        <v>178</v>
      </c>
      <c r="FN4" s="176">
        <f>'填寫核銷'!$C$11</f>
        <v>0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s="177" customFormat="1" ht="22.5" customHeight="1">
      <c r="A5" s="194" t="s">
        <v>179</v>
      </c>
      <c r="H5" s="140" t="s">
        <v>180</v>
      </c>
      <c r="I5" s="140"/>
      <c r="J5" s="140"/>
      <c r="K5" s="31"/>
      <c r="L5" s="208" t="s">
        <v>181</v>
      </c>
      <c r="M5" s="194" t="s">
        <v>179</v>
      </c>
      <c r="T5" s="140" t="s">
        <v>180</v>
      </c>
      <c r="U5" s="140"/>
      <c r="V5" s="140"/>
      <c r="W5" s="31"/>
      <c r="X5" s="208" t="s">
        <v>181</v>
      </c>
      <c r="Y5" s="194" t="s">
        <v>179</v>
      </c>
      <c r="AF5" s="140" t="s">
        <v>180</v>
      </c>
      <c r="AG5" s="140"/>
      <c r="AH5" s="140"/>
      <c r="AI5" s="31"/>
      <c r="AJ5" s="208" t="s">
        <v>181</v>
      </c>
      <c r="AK5" s="194" t="s">
        <v>179</v>
      </c>
      <c r="AR5" s="140" t="s">
        <v>180</v>
      </c>
      <c r="AS5" s="140"/>
      <c r="AT5" s="140"/>
      <c r="AU5" s="31"/>
      <c r="AV5" s="208" t="s">
        <v>181</v>
      </c>
      <c r="AW5" s="194" t="s">
        <v>179</v>
      </c>
      <c r="BD5" s="140" t="s">
        <v>180</v>
      </c>
      <c r="BE5" s="140"/>
      <c r="BF5" s="140"/>
      <c r="BG5" s="31"/>
      <c r="BH5" s="208" t="s">
        <v>181</v>
      </c>
      <c r="BI5" s="194" t="s">
        <v>179</v>
      </c>
      <c r="BP5" s="140" t="s">
        <v>180</v>
      </c>
      <c r="BQ5" s="140"/>
      <c r="BR5" s="140"/>
      <c r="BS5" s="31"/>
      <c r="BT5" s="208" t="s">
        <v>181</v>
      </c>
      <c r="BU5" s="194" t="s">
        <v>179</v>
      </c>
      <c r="CB5" s="140" t="s">
        <v>180</v>
      </c>
      <c r="CC5" s="140"/>
      <c r="CD5" s="140"/>
      <c r="CE5" s="31"/>
      <c r="CF5" s="208" t="s">
        <v>181</v>
      </c>
      <c r="CG5" s="194" t="s">
        <v>179</v>
      </c>
      <c r="CN5" s="140" t="s">
        <v>180</v>
      </c>
      <c r="CO5" s="140"/>
      <c r="CP5" s="140"/>
      <c r="CQ5" s="31"/>
      <c r="CR5" s="208" t="s">
        <v>181</v>
      </c>
      <c r="CS5" s="194" t="s">
        <v>179</v>
      </c>
      <c r="CZ5" s="140" t="s">
        <v>180</v>
      </c>
      <c r="DA5" s="140"/>
      <c r="DB5" s="140"/>
      <c r="DC5" s="31"/>
      <c r="DD5" s="208" t="s">
        <v>181</v>
      </c>
      <c r="DE5" s="194" t="s">
        <v>179</v>
      </c>
      <c r="DL5" s="140" t="s">
        <v>180</v>
      </c>
      <c r="DM5" s="140"/>
      <c r="DN5" s="140"/>
      <c r="DO5" s="31"/>
      <c r="DP5" s="208" t="s">
        <v>181</v>
      </c>
      <c r="DQ5" s="194" t="s">
        <v>179</v>
      </c>
      <c r="DX5" s="140" t="s">
        <v>180</v>
      </c>
      <c r="DY5" s="140"/>
      <c r="DZ5" s="140"/>
      <c r="EA5" s="31"/>
      <c r="EB5" s="208" t="s">
        <v>181</v>
      </c>
      <c r="EC5" s="194" t="s">
        <v>179</v>
      </c>
      <c r="EJ5" s="140" t="s">
        <v>180</v>
      </c>
      <c r="EK5" s="140"/>
      <c r="EL5" s="140"/>
      <c r="EM5" s="31"/>
      <c r="EN5" s="208" t="s">
        <v>181</v>
      </c>
      <c r="EO5" s="194" t="s">
        <v>179</v>
      </c>
      <c r="EV5" s="140" t="s">
        <v>180</v>
      </c>
      <c r="EW5" s="140"/>
      <c r="EX5" s="140"/>
      <c r="EY5" s="31"/>
      <c r="EZ5" s="208" t="s">
        <v>181</v>
      </c>
      <c r="FA5" s="194" t="s">
        <v>179</v>
      </c>
      <c r="FH5" s="140" t="s">
        <v>180</v>
      </c>
      <c r="FI5" s="140"/>
      <c r="FJ5" s="140"/>
      <c r="FK5" s="31"/>
      <c r="FL5" s="208" t="s">
        <v>181</v>
      </c>
      <c r="FM5" s="194" t="s">
        <v>179</v>
      </c>
      <c r="FT5" s="140" t="s">
        <v>180</v>
      </c>
      <c r="FU5" s="140"/>
      <c r="FV5" s="140"/>
      <c r="FW5" s="31"/>
      <c r="FX5" s="208" t="s">
        <v>181</v>
      </c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180" s="96" customFormat="1" ht="21" customHeight="1">
      <c r="A6" s="195" t="s">
        <v>182</v>
      </c>
      <c r="B6" s="196" t="s">
        <v>183</v>
      </c>
      <c r="C6" s="196"/>
      <c r="D6" s="196"/>
      <c r="E6" s="196"/>
      <c r="F6" s="196"/>
      <c r="G6" s="197">
        <f>'填寫核銷'!$C$3</f>
        <v>0</v>
      </c>
      <c r="H6" s="197"/>
      <c r="I6" s="197"/>
      <c r="J6" s="197"/>
      <c r="K6" s="197"/>
      <c r="L6" s="197"/>
      <c r="M6" s="195" t="s">
        <v>182</v>
      </c>
      <c r="N6" s="196" t="s">
        <v>183</v>
      </c>
      <c r="O6" s="196"/>
      <c r="P6" s="196"/>
      <c r="Q6" s="196"/>
      <c r="R6" s="196"/>
      <c r="S6" s="197">
        <f>'填寫核銷'!$C$3</f>
        <v>0</v>
      </c>
      <c r="T6" s="197"/>
      <c r="U6" s="197"/>
      <c r="V6" s="197"/>
      <c r="W6" s="197"/>
      <c r="X6" s="197"/>
      <c r="Y6" s="195" t="s">
        <v>182</v>
      </c>
      <c r="Z6" s="196" t="s">
        <v>183</v>
      </c>
      <c r="AA6" s="196"/>
      <c r="AB6" s="196"/>
      <c r="AC6" s="196"/>
      <c r="AD6" s="196"/>
      <c r="AE6" s="197">
        <f>'填寫核銷'!$C$3</f>
        <v>0</v>
      </c>
      <c r="AF6" s="197"/>
      <c r="AG6" s="197"/>
      <c r="AH6" s="197"/>
      <c r="AI6" s="197"/>
      <c r="AJ6" s="197"/>
      <c r="AK6" s="195" t="s">
        <v>182</v>
      </c>
      <c r="AL6" s="196" t="s">
        <v>183</v>
      </c>
      <c r="AM6" s="196"/>
      <c r="AN6" s="196"/>
      <c r="AO6" s="196"/>
      <c r="AP6" s="196"/>
      <c r="AQ6" s="197">
        <f>'填寫核銷'!$C$3</f>
        <v>0</v>
      </c>
      <c r="AR6" s="197"/>
      <c r="AS6" s="197"/>
      <c r="AT6" s="197"/>
      <c r="AU6" s="197"/>
      <c r="AV6" s="197"/>
      <c r="AW6" s="195" t="s">
        <v>182</v>
      </c>
      <c r="AX6" s="196" t="s">
        <v>183</v>
      </c>
      <c r="AY6" s="196"/>
      <c r="AZ6" s="196"/>
      <c r="BA6" s="196"/>
      <c r="BB6" s="196"/>
      <c r="BC6" s="197">
        <f>'填寫核銷'!$C$3</f>
        <v>0</v>
      </c>
      <c r="BD6" s="197"/>
      <c r="BE6" s="197"/>
      <c r="BF6" s="197"/>
      <c r="BG6" s="197"/>
      <c r="BH6" s="197"/>
      <c r="BI6" s="195" t="s">
        <v>182</v>
      </c>
      <c r="BJ6" s="196" t="s">
        <v>183</v>
      </c>
      <c r="BK6" s="196"/>
      <c r="BL6" s="196"/>
      <c r="BM6" s="196"/>
      <c r="BN6" s="196"/>
      <c r="BO6" s="197">
        <f>'填寫核銷'!$C$3</f>
        <v>0</v>
      </c>
      <c r="BP6" s="197"/>
      <c r="BQ6" s="197"/>
      <c r="BR6" s="197"/>
      <c r="BS6" s="197"/>
      <c r="BT6" s="197"/>
      <c r="BU6" s="195" t="s">
        <v>182</v>
      </c>
      <c r="BV6" s="196" t="s">
        <v>183</v>
      </c>
      <c r="BW6" s="196"/>
      <c r="BX6" s="196"/>
      <c r="BY6" s="196"/>
      <c r="BZ6" s="196"/>
      <c r="CA6" s="197">
        <f>'填寫核銷'!$C$3</f>
        <v>0</v>
      </c>
      <c r="CB6" s="197"/>
      <c r="CC6" s="197"/>
      <c r="CD6" s="197"/>
      <c r="CE6" s="197"/>
      <c r="CF6" s="197"/>
      <c r="CG6" s="195" t="s">
        <v>182</v>
      </c>
      <c r="CH6" s="196" t="s">
        <v>183</v>
      </c>
      <c r="CI6" s="196"/>
      <c r="CJ6" s="196"/>
      <c r="CK6" s="196"/>
      <c r="CL6" s="196"/>
      <c r="CM6" s="197">
        <f>'填寫核銷'!$C$3</f>
        <v>0</v>
      </c>
      <c r="CN6" s="197"/>
      <c r="CO6" s="197"/>
      <c r="CP6" s="197"/>
      <c r="CQ6" s="197"/>
      <c r="CR6" s="197"/>
      <c r="CS6" s="195" t="s">
        <v>182</v>
      </c>
      <c r="CT6" s="196" t="s">
        <v>183</v>
      </c>
      <c r="CU6" s="196"/>
      <c r="CV6" s="196"/>
      <c r="CW6" s="196"/>
      <c r="CX6" s="196"/>
      <c r="CY6" s="197">
        <f>'填寫核銷'!$C$3</f>
        <v>0</v>
      </c>
      <c r="CZ6" s="197"/>
      <c r="DA6" s="197"/>
      <c r="DB6" s="197"/>
      <c r="DC6" s="197"/>
      <c r="DD6" s="197"/>
      <c r="DE6" s="195" t="s">
        <v>182</v>
      </c>
      <c r="DF6" s="196" t="s">
        <v>183</v>
      </c>
      <c r="DG6" s="196"/>
      <c r="DH6" s="196"/>
      <c r="DI6" s="196"/>
      <c r="DJ6" s="196"/>
      <c r="DK6" s="197">
        <f>'填寫核銷'!$C$3</f>
        <v>0</v>
      </c>
      <c r="DL6" s="197"/>
      <c r="DM6" s="197"/>
      <c r="DN6" s="197"/>
      <c r="DO6" s="197"/>
      <c r="DP6" s="197"/>
      <c r="DQ6" s="195" t="s">
        <v>182</v>
      </c>
      <c r="DR6" s="196" t="s">
        <v>183</v>
      </c>
      <c r="DS6" s="196"/>
      <c r="DT6" s="196"/>
      <c r="DU6" s="196"/>
      <c r="DV6" s="196"/>
      <c r="DW6" s="197">
        <f>'填寫核銷'!$C$3</f>
        <v>0</v>
      </c>
      <c r="DX6" s="197"/>
      <c r="DY6" s="197"/>
      <c r="DZ6" s="197"/>
      <c r="EA6" s="197"/>
      <c r="EB6" s="197"/>
      <c r="EC6" s="195" t="s">
        <v>182</v>
      </c>
      <c r="ED6" s="196" t="s">
        <v>183</v>
      </c>
      <c r="EE6" s="196"/>
      <c r="EF6" s="196"/>
      <c r="EG6" s="196"/>
      <c r="EH6" s="196"/>
      <c r="EI6" s="197">
        <f>'填寫核銷'!$C$3</f>
        <v>0</v>
      </c>
      <c r="EJ6" s="197"/>
      <c r="EK6" s="197"/>
      <c r="EL6" s="197"/>
      <c r="EM6" s="197"/>
      <c r="EN6" s="197"/>
      <c r="EO6" s="195" t="s">
        <v>182</v>
      </c>
      <c r="EP6" s="196" t="s">
        <v>183</v>
      </c>
      <c r="EQ6" s="196"/>
      <c r="ER6" s="196"/>
      <c r="ES6" s="196"/>
      <c r="ET6" s="196"/>
      <c r="EU6" s="197">
        <f>'填寫核銷'!$C$3</f>
        <v>0</v>
      </c>
      <c r="EV6" s="197"/>
      <c r="EW6" s="197"/>
      <c r="EX6" s="197"/>
      <c r="EY6" s="197"/>
      <c r="EZ6" s="197"/>
      <c r="FA6" s="195" t="s">
        <v>182</v>
      </c>
      <c r="FB6" s="196" t="s">
        <v>183</v>
      </c>
      <c r="FC6" s="196"/>
      <c r="FD6" s="196"/>
      <c r="FE6" s="196"/>
      <c r="FF6" s="196"/>
      <c r="FG6" s="197">
        <f>'填寫核銷'!$C$3</f>
        <v>0</v>
      </c>
      <c r="FH6" s="197"/>
      <c r="FI6" s="197"/>
      <c r="FJ6" s="197"/>
      <c r="FK6" s="197"/>
      <c r="FL6" s="197"/>
      <c r="FM6" s="195" t="s">
        <v>182</v>
      </c>
      <c r="FN6" s="196" t="s">
        <v>183</v>
      </c>
      <c r="FO6" s="196"/>
      <c r="FP6" s="196"/>
      <c r="FQ6" s="196"/>
      <c r="FR6" s="196"/>
      <c r="FS6" s="197">
        <f>'填寫核銷'!$C$3</f>
        <v>0</v>
      </c>
      <c r="FT6" s="197"/>
      <c r="FU6" s="197"/>
      <c r="FV6" s="197"/>
      <c r="FW6" s="197"/>
      <c r="FX6" s="197"/>
    </row>
    <row r="7" spans="1:256" s="178" customFormat="1" ht="16.5" customHeight="1">
      <c r="A7" s="195"/>
      <c r="B7" s="178" t="s">
        <v>184</v>
      </c>
      <c r="J7" s="105" t="s">
        <v>185</v>
      </c>
      <c r="K7" s="209">
        <f>'填寫核銷'!$B$25</f>
        <v>0</v>
      </c>
      <c r="L7" s="209"/>
      <c r="M7" s="195"/>
      <c r="N7" s="178" t="s">
        <v>184</v>
      </c>
      <c r="V7" s="105" t="s">
        <v>185</v>
      </c>
      <c r="W7" s="209">
        <f>'填寫核銷'!$B$26</f>
        <v>0</v>
      </c>
      <c r="X7" s="209"/>
      <c r="Y7" s="195"/>
      <c r="Z7" s="178" t="s">
        <v>184</v>
      </c>
      <c r="AH7" s="105" t="s">
        <v>185</v>
      </c>
      <c r="AI7" s="209">
        <f>'填寫核銷'!$B$27</f>
        <v>0</v>
      </c>
      <c r="AJ7" s="209"/>
      <c r="AK7" s="195"/>
      <c r="AL7" s="178" t="s">
        <v>184</v>
      </c>
      <c r="AT7" s="105" t="s">
        <v>185</v>
      </c>
      <c r="AU7" s="209">
        <f>'填寫核銷'!$B$28</f>
        <v>0</v>
      </c>
      <c r="AV7" s="209"/>
      <c r="AW7" s="195"/>
      <c r="AX7" s="178" t="s">
        <v>184</v>
      </c>
      <c r="BF7" s="105" t="s">
        <v>185</v>
      </c>
      <c r="BG7" s="209">
        <f>'填寫核銷'!$B$29</f>
        <v>0</v>
      </c>
      <c r="BH7" s="209"/>
      <c r="BI7" s="195"/>
      <c r="BJ7" s="178" t="s">
        <v>184</v>
      </c>
      <c r="BR7" s="105" t="s">
        <v>185</v>
      </c>
      <c r="BS7" s="209">
        <f>'填寫核銷'!$B$30</f>
        <v>0</v>
      </c>
      <c r="BT7" s="209"/>
      <c r="BU7" s="195"/>
      <c r="BV7" s="178" t="s">
        <v>184</v>
      </c>
      <c r="CD7" s="105" t="s">
        <v>185</v>
      </c>
      <c r="CE7" s="209">
        <f>'填寫核銷'!$B$31</f>
        <v>0</v>
      </c>
      <c r="CF7" s="209"/>
      <c r="CG7" s="195"/>
      <c r="CH7" s="178" t="s">
        <v>184</v>
      </c>
      <c r="CP7" s="105" t="s">
        <v>185</v>
      </c>
      <c r="CQ7" s="209">
        <f>'填寫核銷'!$B$32</f>
        <v>0</v>
      </c>
      <c r="CR7" s="209"/>
      <c r="CS7" s="195"/>
      <c r="CT7" s="178" t="s">
        <v>184</v>
      </c>
      <c r="DB7" s="105" t="s">
        <v>185</v>
      </c>
      <c r="DC7" s="209">
        <f>'填寫核銷'!$B$33</f>
        <v>0</v>
      </c>
      <c r="DD7" s="209"/>
      <c r="DE7" s="195"/>
      <c r="DF7" s="178" t="s">
        <v>184</v>
      </c>
      <c r="DN7" s="105" t="s">
        <v>185</v>
      </c>
      <c r="DO7" s="209">
        <f>'填寫核銷'!$B$34</f>
        <v>0</v>
      </c>
      <c r="DP7" s="209"/>
      <c r="DQ7" s="195"/>
      <c r="DR7" s="178" t="s">
        <v>184</v>
      </c>
      <c r="DZ7" s="105" t="s">
        <v>185</v>
      </c>
      <c r="EA7" s="209">
        <f>'填寫核銷'!$B$35</f>
        <v>0</v>
      </c>
      <c r="EB7" s="209"/>
      <c r="EC7" s="195"/>
      <c r="ED7" s="178" t="s">
        <v>184</v>
      </c>
      <c r="EL7" s="105" t="s">
        <v>185</v>
      </c>
      <c r="EM7" s="209">
        <f>'填寫核銷'!$B$36</f>
        <v>0</v>
      </c>
      <c r="EN7" s="209"/>
      <c r="EO7" s="195"/>
      <c r="EP7" s="178" t="s">
        <v>184</v>
      </c>
      <c r="EX7" s="105" t="s">
        <v>185</v>
      </c>
      <c r="EY7" s="209">
        <f>'填寫核銷'!$B$37</f>
        <v>0</v>
      </c>
      <c r="EZ7" s="209"/>
      <c r="FA7" s="195"/>
      <c r="FB7" s="178" t="s">
        <v>184</v>
      </c>
      <c r="FJ7" s="105" t="s">
        <v>185</v>
      </c>
      <c r="FK7" s="209">
        <f>'填寫核銷'!$B$38</f>
        <v>0</v>
      </c>
      <c r="FL7" s="209"/>
      <c r="FM7" s="195"/>
      <c r="FN7" s="178" t="s">
        <v>184</v>
      </c>
      <c r="FV7" s="105" t="s">
        <v>185</v>
      </c>
      <c r="FW7" s="209">
        <f>'填寫核銷'!$B$39</f>
        <v>0</v>
      </c>
      <c r="FX7" s="209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180" s="96" customFormat="1" ht="33">
      <c r="A8" s="198">
        <f>B5</f>
        <v>0</v>
      </c>
      <c r="B8" s="199" t="s">
        <v>186</v>
      </c>
      <c r="C8" s="200" t="s">
        <v>187</v>
      </c>
      <c r="D8" s="200" t="s">
        <v>188</v>
      </c>
      <c r="E8" s="200" t="s">
        <v>189</v>
      </c>
      <c r="F8" s="200" t="s">
        <v>190</v>
      </c>
      <c r="G8" s="200" t="s">
        <v>191</v>
      </c>
      <c r="H8" s="200" t="s">
        <v>192</v>
      </c>
      <c r="I8" s="200" t="s">
        <v>193</v>
      </c>
      <c r="J8" s="105"/>
      <c r="K8" s="209"/>
      <c r="L8" s="209"/>
      <c r="M8" s="198">
        <f>N5</f>
        <v>0</v>
      </c>
      <c r="N8" s="199" t="s">
        <v>186</v>
      </c>
      <c r="O8" s="200" t="s">
        <v>187</v>
      </c>
      <c r="P8" s="200" t="s">
        <v>188</v>
      </c>
      <c r="Q8" s="200" t="s">
        <v>189</v>
      </c>
      <c r="R8" s="200" t="s">
        <v>190</v>
      </c>
      <c r="S8" s="200" t="s">
        <v>191</v>
      </c>
      <c r="T8" s="200" t="s">
        <v>192</v>
      </c>
      <c r="U8" s="200" t="s">
        <v>193</v>
      </c>
      <c r="V8" s="105"/>
      <c r="W8" s="209"/>
      <c r="X8" s="209"/>
      <c r="Y8" s="198">
        <f>Z5</f>
        <v>0</v>
      </c>
      <c r="Z8" s="199" t="s">
        <v>186</v>
      </c>
      <c r="AA8" s="200" t="s">
        <v>187</v>
      </c>
      <c r="AB8" s="200" t="s">
        <v>188</v>
      </c>
      <c r="AC8" s="200" t="s">
        <v>189</v>
      </c>
      <c r="AD8" s="200" t="s">
        <v>190</v>
      </c>
      <c r="AE8" s="200" t="s">
        <v>191</v>
      </c>
      <c r="AF8" s="200" t="s">
        <v>192</v>
      </c>
      <c r="AG8" s="200" t="s">
        <v>193</v>
      </c>
      <c r="AH8" s="105"/>
      <c r="AI8" s="209"/>
      <c r="AJ8" s="209"/>
      <c r="AK8" s="198">
        <f>AL5</f>
        <v>0</v>
      </c>
      <c r="AL8" s="199" t="s">
        <v>186</v>
      </c>
      <c r="AM8" s="200" t="s">
        <v>187</v>
      </c>
      <c r="AN8" s="200" t="s">
        <v>188</v>
      </c>
      <c r="AO8" s="200" t="s">
        <v>189</v>
      </c>
      <c r="AP8" s="200" t="s">
        <v>190</v>
      </c>
      <c r="AQ8" s="200" t="s">
        <v>191</v>
      </c>
      <c r="AR8" s="200" t="s">
        <v>192</v>
      </c>
      <c r="AS8" s="200" t="s">
        <v>193</v>
      </c>
      <c r="AT8" s="105"/>
      <c r="AU8" s="209"/>
      <c r="AV8" s="209"/>
      <c r="AW8" s="198">
        <f>AX5</f>
        <v>0</v>
      </c>
      <c r="AX8" s="199" t="s">
        <v>186</v>
      </c>
      <c r="AY8" s="200" t="s">
        <v>187</v>
      </c>
      <c r="AZ8" s="200" t="s">
        <v>188</v>
      </c>
      <c r="BA8" s="200" t="s">
        <v>189</v>
      </c>
      <c r="BB8" s="200" t="s">
        <v>190</v>
      </c>
      <c r="BC8" s="200" t="s">
        <v>191</v>
      </c>
      <c r="BD8" s="200" t="s">
        <v>192</v>
      </c>
      <c r="BE8" s="200" t="s">
        <v>193</v>
      </c>
      <c r="BF8" s="105"/>
      <c r="BG8" s="209"/>
      <c r="BH8" s="209"/>
      <c r="BI8" s="198">
        <f>BJ5</f>
        <v>0</v>
      </c>
      <c r="BJ8" s="199" t="s">
        <v>186</v>
      </c>
      <c r="BK8" s="200" t="s">
        <v>187</v>
      </c>
      <c r="BL8" s="200" t="s">
        <v>188</v>
      </c>
      <c r="BM8" s="200" t="s">
        <v>189</v>
      </c>
      <c r="BN8" s="200" t="s">
        <v>190</v>
      </c>
      <c r="BO8" s="200" t="s">
        <v>191</v>
      </c>
      <c r="BP8" s="200" t="s">
        <v>192</v>
      </c>
      <c r="BQ8" s="200" t="s">
        <v>193</v>
      </c>
      <c r="BR8" s="105"/>
      <c r="BS8" s="209"/>
      <c r="BT8" s="209"/>
      <c r="BU8" s="198">
        <f>BV5</f>
        <v>0</v>
      </c>
      <c r="BV8" s="199" t="s">
        <v>186</v>
      </c>
      <c r="BW8" s="200" t="s">
        <v>187</v>
      </c>
      <c r="BX8" s="200" t="s">
        <v>188</v>
      </c>
      <c r="BY8" s="200" t="s">
        <v>189</v>
      </c>
      <c r="BZ8" s="200" t="s">
        <v>190</v>
      </c>
      <c r="CA8" s="200" t="s">
        <v>191</v>
      </c>
      <c r="CB8" s="200" t="s">
        <v>192</v>
      </c>
      <c r="CC8" s="200" t="s">
        <v>193</v>
      </c>
      <c r="CD8" s="105"/>
      <c r="CE8" s="209"/>
      <c r="CF8" s="209"/>
      <c r="CG8" s="198">
        <f>CH5</f>
        <v>0</v>
      </c>
      <c r="CH8" s="199" t="s">
        <v>186</v>
      </c>
      <c r="CI8" s="200" t="s">
        <v>187</v>
      </c>
      <c r="CJ8" s="200" t="s">
        <v>188</v>
      </c>
      <c r="CK8" s="200" t="s">
        <v>189</v>
      </c>
      <c r="CL8" s="200" t="s">
        <v>190</v>
      </c>
      <c r="CM8" s="200" t="s">
        <v>191</v>
      </c>
      <c r="CN8" s="200" t="s">
        <v>192</v>
      </c>
      <c r="CO8" s="200" t="s">
        <v>193</v>
      </c>
      <c r="CP8" s="105"/>
      <c r="CQ8" s="209"/>
      <c r="CR8" s="209"/>
      <c r="CS8" s="198">
        <f>CT5</f>
        <v>0</v>
      </c>
      <c r="CT8" s="199" t="s">
        <v>186</v>
      </c>
      <c r="CU8" s="200" t="s">
        <v>187</v>
      </c>
      <c r="CV8" s="200" t="s">
        <v>188</v>
      </c>
      <c r="CW8" s="200" t="s">
        <v>189</v>
      </c>
      <c r="CX8" s="200" t="s">
        <v>190</v>
      </c>
      <c r="CY8" s="200" t="s">
        <v>191</v>
      </c>
      <c r="CZ8" s="200" t="s">
        <v>192</v>
      </c>
      <c r="DA8" s="200" t="s">
        <v>193</v>
      </c>
      <c r="DB8" s="105"/>
      <c r="DC8" s="209"/>
      <c r="DD8" s="209"/>
      <c r="DE8" s="198">
        <f>DF5</f>
        <v>0</v>
      </c>
      <c r="DF8" s="199" t="s">
        <v>186</v>
      </c>
      <c r="DG8" s="200" t="s">
        <v>187</v>
      </c>
      <c r="DH8" s="200" t="s">
        <v>188</v>
      </c>
      <c r="DI8" s="200" t="s">
        <v>189</v>
      </c>
      <c r="DJ8" s="200" t="s">
        <v>190</v>
      </c>
      <c r="DK8" s="200" t="s">
        <v>191</v>
      </c>
      <c r="DL8" s="200" t="s">
        <v>192</v>
      </c>
      <c r="DM8" s="200" t="s">
        <v>193</v>
      </c>
      <c r="DN8" s="105"/>
      <c r="DO8" s="209"/>
      <c r="DP8" s="209"/>
      <c r="DQ8" s="198">
        <f>DR5</f>
        <v>0</v>
      </c>
      <c r="DR8" s="199" t="s">
        <v>186</v>
      </c>
      <c r="DS8" s="200" t="s">
        <v>187</v>
      </c>
      <c r="DT8" s="200" t="s">
        <v>188</v>
      </c>
      <c r="DU8" s="200" t="s">
        <v>189</v>
      </c>
      <c r="DV8" s="200" t="s">
        <v>190</v>
      </c>
      <c r="DW8" s="200" t="s">
        <v>191</v>
      </c>
      <c r="DX8" s="200" t="s">
        <v>192</v>
      </c>
      <c r="DY8" s="200" t="s">
        <v>193</v>
      </c>
      <c r="DZ8" s="105"/>
      <c r="EA8" s="209"/>
      <c r="EB8" s="209"/>
      <c r="EC8" s="198">
        <f>ED5</f>
        <v>0</v>
      </c>
      <c r="ED8" s="199" t="s">
        <v>186</v>
      </c>
      <c r="EE8" s="200" t="s">
        <v>187</v>
      </c>
      <c r="EF8" s="200" t="s">
        <v>188</v>
      </c>
      <c r="EG8" s="200" t="s">
        <v>189</v>
      </c>
      <c r="EH8" s="200" t="s">
        <v>190</v>
      </c>
      <c r="EI8" s="200" t="s">
        <v>191</v>
      </c>
      <c r="EJ8" s="200" t="s">
        <v>192</v>
      </c>
      <c r="EK8" s="200" t="s">
        <v>193</v>
      </c>
      <c r="EL8" s="105"/>
      <c r="EM8" s="209"/>
      <c r="EN8" s="209"/>
      <c r="EO8" s="198">
        <f>EP5</f>
        <v>0</v>
      </c>
      <c r="EP8" s="199" t="s">
        <v>186</v>
      </c>
      <c r="EQ8" s="200" t="s">
        <v>187</v>
      </c>
      <c r="ER8" s="200" t="s">
        <v>188</v>
      </c>
      <c r="ES8" s="200" t="s">
        <v>189</v>
      </c>
      <c r="ET8" s="200" t="s">
        <v>190</v>
      </c>
      <c r="EU8" s="200" t="s">
        <v>191</v>
      </c>
      <c r="EV8" s="200" t="s">
        <v>192</v>
      </c>
      <c r="EW8" s="200" t="s">
        <v>193</v>
      </c>
      <c r="EX8" s="105"/>
      <c r="EY8" s="209"/>
      <c r="EZ8" s="209"/>
      <c r="FA8" s="198">
        <f>FB5</f>
        <v>0</v>
      </c>
      <c r="FB8" s="199" t="s">
        <v>186</v>
      </c>
      <c r="FC8" s="200" t="s">
        <v>187</v>
      </c>
      <c r="FD8" s="200" t="s">
        <v>188</v>
      </c>
      <c r="FE8" s="200" t="s">
        <v>189</v>
      </c>
      <c r="FF8" s="200" t="s">
        <v>190</v>
      </c>
      <c r="FG8" s="200" t="s">
        <v>191</v>
      </c>
      <c r="FH8" s="200" t="s">
        <v>192</v>
      </c>
      <c r="FI8" s="200" t="s">
        <v>193</v>
      </c>
      <c r="FJ8" s="105"/>
      <c r="FK8" s="209"/>
      <c r="FL8" s="209"/>
      <c r="FM8" s="198">
        <f>FN5</f>
        <v>0</v>
      </c>
      <c r="FN8" s="199" t="s">
        <v>186</v>
      </c>
      <c r="FO8" s="200" t="s">
        <v>187</v>
      </c>
      <c r="FP8" s="200" t="s">
        <v>188</v>
      </c>
      <c r="FQ8" s="200" t="s">
        <v>189</v>
      </c>
      <c r="FR8" s="200" t="s">
        <v>190</v>
      </c>
      <c r="FS8" s="200" t="s">
        <v>191</v>
      </c>
      <c r="FT8" s="200" t="s">
        <v>192</v>
      </c>
      <c r="FU8" s="200" t="s">
        <v>193</v>
      </c>
      <c r="FV8" s="105"/>
      <c r="FW8" s="209"/>
      <c r="FX8" s="209"/>
    </row>
    <row r="9" spans="1:256" s="179" customFormat="1" ht="30.75" customHeight="1">
      <c r="A9" s="201" t="s">
        <v>194</v>
      </c>
      <c r="B9" s="179">
        <f>'填寫核銷'!$H$25</f>
        <v>0</v>
      </c>
      <c r="J9" s="105"/>
      <c r="K9" s="209"/>
      <c r="L9" s="209"/>
      <c r="M9" s="201" t="s">
        <v>194</v>
      </c>
      <c r="N9" s="179">
        <f>'填寫核銷'!$H$26</f>
        <v>0</v>
      </c>
      <c r="V9" s="105"/>
      <c r="W9" s="209"/>
      <c r="X9" s="209"/>
      <c r="Y9" s="201" t="s">
        <v>194</v>
      </c>
      <c r="Z9" s="179">
        <f>'填寫核銷'!$H$27</f>
        <v>0</v>
      </c>
      <c r="AH9" s="105"/>
      <c r="AI9" s="209"/>
      <c r="AJ9" s="209"/>
      <c r="AK9" s="201" t="s">
        <v>194</v>
      </c>
      <c r="AL9" s="179">
        <f>'填寫核銷'!$H$28</f>
        <v>0</v>
      </c>
      <c r="AT9" s="105"/>
      <c r="AU9" s="209"/>
      <c r="AV9" s="209"/>
      <c r="AW9" s="201" t="s">
        <v>194</v>
      </c>
      <c r="AX9" s="179">
        <f>'填寫核銷'!$H$29</f>
        <v>0</v>
      </c>
      <c r="BF9" s="105"/>
      <c r="BG9" s="209"/>
      <c r="BH9" s="209"/>
      <c r="BI9" s="201" t="s">
        <v>194</v>
      </c>
      <c r="BJ9" s="179">
        <f>'填寫核銷'!$H$30</f>
        <v>0</v>
      </c>
      <c r="BR9" s="105"/>
      <c r="BS9" s="209"/>
      <c r="BT9" s="209"/>
      <c r="BU9" s="201" t="s">
        <v>194</v>
      </c>
      <c r="BV9" s="179">
        <f>'填寫核銷'!$H$31</f>
        <v>0</v>
      </c>
      <c r="CD9" s="105"/>
      <c r="CE9" s="209"/>
      <c r="CF9" s="209"/>
      <c r="CG9" s="201" t="s">
        <v>194</v>
      </c>
      <c r="CH9" s="179">
        <f>'填寫核銷'!$H$32</f>
        <v>0</v>
      </c>
      <c r="CP9" s="105"/>
      <c r="CQ9" s="209"/>
      <c r="CR9" s="209"/>
      <c r="CS9" s="201" t="s">
        <v>194</v>
      </c>
      <c r="CT9" s="179">
        <f>'填寫核銷'!$H$33</f>
        <v>0</v>
      </c>
      <c r="DB9" s="105"/>
      <c r="DC9" s="209"/>
      <c r="DD9" s="209"/>
      <c r="DE9" s="201" t="s">
        <v>194</v>
      </c>
      <c r="DF9" s="179">
        <f>'填寫核銷'!$H$34</f>
        <v>0</v>
      </c>
      <c r="DN9" s="105"/>
      <c r="DO9" s="209"/>
      <c r="DP9" s="209"/>
      <c r="DQ9" s="201" t="s">
        <v>194</v>
      </c>
      <c r="DR9" s="179">
        <f>'填寫核銷'!$H$35</f>
        <v>0</v>
      </c>
      <c r="DZ9" s="105"/>
      <c r="EA9" s="209"/>
      <c r="EB9" s="209"/>
      <c r="EC9" s="201" t="s">
        <v>194</v>
      </c>
      <c r="ED9" s="179">
        <f>'填寫核銷'!$H$36</f>
        <v>0</v>
      </c>
      <c r="EL9" s="105"/>
      <c r="EM9" s="209"/>
      <c r="EN9" s="209"/>
      <c r="EO9" s="201" t="s">
        <v>194</v>
      </c>
      <c r="EP9" s="179">
        <f>'填寫核銷'!$H$37</f>
        <v>0</v>
      </c>
      <c r="EX9" s="105"/>
      <c r="EY9" s="209"/>
      <c r="EZ9" s="209"/>
      <c r="FA9" s="201" t="s">
        <v>194</v>
      </c>
      <c r="FB9" s="179">
        <f>'填寫核銷'!$H$38</f>
        <v>0</v>
      </c>
      <c r="FJ9" s="105"/>
      <c r="FK9" s="209"/>
      <c r="FL9" s="209"/>
      <c r="FM9" s="201" t="s">
        <v>194</v>
      </c>
      <c r="FN9" s="179">
        <f>'填寫核銷'!$H$39</f>
        <v>0</v>
      </c>
      <c r="FV9" s="105"/>
      <c r="FW9" s="209"/>
      <c r="FX9" s="209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s="180" customFormat="1" ht="21" customHeight="1">
      <c r="A10" s="202" t="s">
        <v>195</v>
      </c>
      <c r="B10" s="202"/>
      <c r="C10" s="180" t="s">
        <v>196</v>
      </c>
      <c r="H10" s="180" t="s">
        <v>197</v>
      </c>
      <c r="K10" s="180" t="s">
        <v>163</v>
      </c>
      <c r="L10" s="180" t="s">
        <v>164</v>
      </c>
      <c r="M10" s="202" t="s">
        <v>195</v>
      </c>
      <c r="N10" s="202"/>
      <c r="O10" s="180" t="s">
        <v>196</v>
      </c>
      <c r="T10" s="180" t="s">
        <v>197</v>
      </c>
      <c r="W10" s="180" t="s">
        <v>163</v>
      </c>
      <c r="X10" s="180" t="s">
        <v>164</v>
      </c>
      <c r="Y10" s="202" t="s">
        <v>195</v>
      </c>
      <c r="Z10" s="202"/>
      <c r="AA10" s="180" t="s">
        <v>196</v>
      </c>
      <c r="AF10" s="180" t="s">
        <v>197</v>
      </c>
      <c r="AI10" s="180" t="s">
        <v>163</v>
      </c>
      <c r="AJ10" s="180" t="s">
        <v>164</v>
      </c>
      <c r="AK10" s="202" t="s">
        <v>195</v>
      </c>
      <c r="AL10" s="202"/>
      <c r="AM10" s="180" t="s">
        <v>196</v>
      </c>
      <c r="AR10" s="180" t="s">
        <v>197</v>
      </c>
      <c r="AU10" s="180" t="s">
        <v>163</v>
      </c>
      <c r="AV10" s="180" t="s">
        <v>164</v>
      </c>
      <c r="AW10" s="202" t="s">
        <v>195</v>
      </c>
      <c r="AX10" s="202"/>
      <c r="AY10" s="180" t="s">
        <v>196</v>
      </c>
      <c r="BD10" s="180" t="s">
        <v>197</v>
      </c>
      <c r="BG10" s="180" t="s">
        <v>163</v>
      </c>
      <c r="BH10" s="180" t="s">
        <v>164</v>
      </c>
      <c r="BI10" s="202" t="s">
        <v>195</v>
      </c>
      <c r="BJ10" s="202"/>
      <c r="BK10" s="180" t="s">
        <v>196</v>
      </c>
      <c r="BP10" s="180" t="s">
        <v>197</v>
      </c>
      <c r="BS10" s="180" t="s">
        <v>163</v>
      </c>
      <c r="BT10" s="180" t="s">
        <v>164</v>
      </c>
      <c r="BU10" s="202" t="s">
        <v>195</v>
      </c>
      <c r="BV10" s="202"/>
      <c r="BW10" s="180" t="s">
        <v>196</v>
      </c>
      <c r="CB10" s="180" t="s">
        <v>197</v>
      </c>
      <c r="CE10" s="180" t="s">
        <v>163</v>
      </c>
      <c r="CF10" s="180" t="s">
        <v>164</v>
      </c>
      <c r="CG10" s="202" t="s">
        <v>195</v>
      </c>
      <c r="CH10" s="202"/>
      <c r="CI10" s="180" t="s">
        <v>196</v>
      </c>
      <c r="CN10" s="180" t="s">
        <v>197</v>
      </c>
      <c r="CQ10" s="180" t="s">
        <v>163</v>
      </c>
      <c r="CR10" s="180" t="s">
        <v>164</v>
      </c>
      <c r="CS10" s="202" t="s">
        <v>195</v>
      </c>
      <c r="CT10" s="202"/>
      <c r="CU10" s="180" t="s">
        <v>196</v>
      </c>
      <c r="CZ10" s="180" t="s">
        <v>197</v>
      </c>
      <c r="DC10" s="180" t="s">
        <v>163</v>
      </c>
      <c r="DD10" s="180" t="s">
        <v>164</v>
      </c>
      <c r="DE10" s="202" t="s">
        <v>195</v>
      </c>
      <c r="DF10" s="202"/>
      <c r="DG10" s="180" t="s">
        <v>196</v>
      </c>
      <c r="DL10" s="180" t="s">
        <v>197</v>
      </c>
      <c r="DO10" s="180" t="s">
        <v>163</v>
      </c>
      <c r="DP10" s="180" t="s">
        <v>164</v>
      </c>
      <c r="DQ10" s="202" t="s">
        <v>195</v>
      </c>
      <c r="DR10" s="202"/>
      <c r="DS10" s="180" t="s">
        <v>196</v>
      </c>
      <c r="DX10" s="180" t="s">
        <v>197</v>
      </c>
      <c r="EA10" s="180" t="s">
        <v>163</v>
      </c>
      <c r="EB10" s="180" t="s">
        <v>164</v>
      </c>
      <c r="EC10" s="202" t="s">
        <v>195</v>
      </c>
      <c r="ED10" s="202"/>
      <c r="EE10" s="180" t="s">
        <v>196</v>
      </c>
      <c r="EJ10" s="180" t="s">
        <v>197</v>
      </c>
      <c r="EM10" s="180" t="s">
        <v>163</v>
      </c>
      <c r="EN10" s="180" t="s">
        <v>164</v>
      </c>
      <c r="EO10" s="202" t="s">
        <v>195</v>
      </c>
      <c r="EP10" s="202"/>
      <c r="EQ10" s="180" t="s">
        <v>196</v>
      </c>
      <c r="EV10" s="180" t="s">
        <v>197</v>
      </c>
      <c r="EY10" s="180" t="s">
        <v>163</v>
      </c>
      <c r="EZ10" s="180" t="s">
        <v>164</v>
      </c>
      <c r="FA10" s="202" t="s">
        <v>195</v>
      </c>
      <c r="FB10" s="202"/>
      <c r="FC10" s="180" t="s">
        <v>196</v>
      </c>
      <c r="FH10" s="180" t="s">
        <v>197</v>
      </c>
      <c r="FK10" s="180" t="s">
        <v>163</v>
      </c>
      <c r="FL10" s="180" t="s">
        <v>164</v>
      </c>
      <c r="FM10" s="202" t="s">
        <v>195</v>
      </c>
      <c r="FN10" s="202"/>
      <c r="FO10" s="180" t="s">
        <v>196</v>
      </c>
      <c r="FT10" s="180" t="s">
        <v>197</v>
      </c>
      <c r="FW10" s="180" t="s">
        <v>163</v>
      </c>
      <c r="FX10" s="180" t="s">
        <v>164</v>
      </c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8:256" s="181" customFormat="1" ht="83.25" customHeight="1">
      <c r="H11" s="203"/>
      <c r="I11" s="203"/>
      <c r="J11" s="203"/>
      <c r="K11" s="210"/>
      <c r="L11" s="210"/>
      <c r="T11" s="203"/>
      <c r="U11" s="203"/>
      <c r="V11" s="203"/>
      <c r="W11" s="210"/>
      <c r="X11" s="210"/>
      <c r="AF11" s="203"/>
      <c r="AG11" s="203"/>
      <c r="AH11" s="203"/>
      <c r="AI11" s="210"/>
      <c r="AJ11" s="210"/>
      <c r="AR11" s="203"/>
      <c r="AS11" s="203"/>
      <c r="AT11" s="203"/>
      <c r="AU11" s="210"/>
      <c r="AV11" s="210"/>
      <c r="BD11" s="203"/>
      <c r="BE11" s="203"/>
      <c r="BF11" s="203"/>
      <c r="BG11" s="210"/>
      <c r="BH11" s="210"/>
      <c r="BP11" s="203"/>
      <c r="BQ11" s="203"/>
      <c r="BR11" s="203"/>
      <c r="BS11" s="210"/>
      <c r="BT11" s="210"/>
      <c r="CB11" s="203"/>
      <c r="CC11" s="203"/>
      <c r="CD11" s="203"/>
      <c r="CE11" s="210"/>
      <c r="CF11" s="210"/>
      <c r="CN11" s="203"/>
      <c r="CO11" s="203"/>
      <c r="CP11" s="203"/>
      <c r="CQ11" s="210"/>
      <c r="CR11" s="210"/>
      <c r="CZ11" s="203"/>
      <c r="DA11" s="203"/>
      <c r="DB11" s="203"/>
      <c r="DC11" s="210"/>
      <c r="DD11" s="210"/>
      <c r="DL11" s="203"/>
      <c r="DM11" s="203"/>
      <c r="DN11" s="203"/>
      <c r="DO11" s="210"/>
      <c r="DP11" s="210"/>
      <c r="DX11" s="203"/>
      <c r="DY11" s="203"/>
      <c r="DZ11" s="203"/>
      <c r="EA11" s="210"/>
      <c r="EB11" s="210"/>
      <c r="EJ11" s="203"/>
      <c r="EK11" s="203"/>
      <c r="EL11" s="203"/>
      <c r="EM11" s="210"/>
      <c r="EN11" s="210"/>
      <c r="EV11" s="203"/>
      <c r="EW11" s="203"/>
      <c r="EX11" s="203"/>
      <c r="EY11" s="210"/>
      <c r="EZ11" s="210"/>
      <c r="FH11" s="203"/>
      <c r="FI11" s="203"/>
      <c r="FJ11" s="203"/>
      <c r="FK11" s="210"/>
      <c r="FL11" s="210"/>
      <c r="FT11" s="203"/>
      <c r="FU11" s="203"/>
      <c r="FV11" s="203"/>
      <c r="FW11" s="210"/>
      <c r="FX11" s="210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8:256" s="182" customFormat="1" ht="9.75" customHeight="1">
      <c r="H12" s="204"/>
      <c r="I12" s="204"/>
      <c r="J12" s="204"/>
      <c r="K12" s="211"/>
      <c r="L12" s="211"/>
      <c r="T12" s="204"/>
      <c r="U12" s="204"/>
      <c r="V12" s="204"/>
      <c r="W12" s="211"/>
      <c r="X12" s="211"/>
      <c r="AF12" s="204"/>
      <c r="AG12" s="204"/>
      <c r="AH12" s="204"/>
      <c r="AI12" s="211"/>
      <c r="AJ12" s="211"/>
      <c r="AR12" s="204"/>
      <c r="AS12" s="204"/>
      <c r="AT12" s="204"/>
      <c r="AU12" s="211"/>
      <c r="AV12" s="211"/>
      <c r="BD12" s="204"/>
      <c r="BE12" s="204"/>
      <c r="BF12" s="204"/>
      <c r="BG12" s="211"/>
      <c r="BH12" s="211"/>
      <c r="BP12" s="204"/>
      <c r="BQ12" s="204"/>
      <c r="BR12" s="204"/>
      <c r="BS12" s="211"/>
      <c r="BT12" s="211"/>
      <c r="CB12" s="204"/>
      <c r="CC12" s="204"/>
      <c r="CD12" s="204"/>
      <c r="CE12" s="211"/>
      <c r="CF12" s="211"/>
      <c r="CN12" s="204"/>
      <c r="CO12" s="204"/>
      <c r="CP12" s="204"/>
      <c r="CQ12" s="211"/>
      <c r="CR12" s="211"/>
      <c r="CZ12" s="204"/>
      <c r="DA12" s="204"/>
      <c r="DB12" s="204"/>
      <c r="DC12" s="211"/>
      <c r="DD12" s="211"/>
      <c r="DL12" s="204"/>
      <c r="DM12" s="204"/>
      <c r="DN12" s="204"/>
      <c r="DO12" s="211"/>
      <c r="DP12" s="211"/>
      <c r="DX12" s="204"/>
      <c r="DY12" s="204"/>
      <c r="DZ12" s="204"/>
      <c r="EA12" s="211"/>
      <c r="EB12" s="211"/>
      <c r="EJ12" s="204"/>
      <c r="EK12" s="204"/>
      <c r="EL12" s="204"/>
      <c r="EM12" s="211"/>
      <c r="EN12" s="211"/>
      <c r="EV12" s="204"/>
      <c r="EW12" s="204"/>
      <c r="EX12" s="204"/>
      <c r="EY12" s="211"/>
      <c r="EZ12" s="211"/>
      <c r="FH12" s="204"/>
      <c r="FI12" s="204"/>
      <c r="FJ12" s="204"/>
      <c r="FK12" s="211"/>
      <c r="FL12" s="211"/>
      <c r="FT12" s="204"/>
      <c r="FU12" s="204"/>
      <c r="FV12" s="204"/>
      <c r="FW12" s="211"/>
      <c r="FX12" s="211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s="160" customFormat="1" ht="16.5">
      <c r="A13" s="160" t="s">
        <v>198</v>
      </c>
      <c r="M13" s="160" t="s">
        <v>198</v>
      </c>
      <c r="Y13" s="160" t="s">
        <v>198</v>
      </c>
      <c r="AK13" s="160" t="s">
        <v>198</v>
      </c>
      <c r="AW13" s="160" t="s">
        <v>198</v>
      </c>
      <c r="BI13" s="160" t="s">
        <v>198</v>
      </c>
      <c r="BU13" s="160" t="s">
        <v>198</v>
      </c>
      <c r="CG13" s="160" t="s">
        <v>198</v>
      </c>
      <c r="CS13" s="160" t="s">
        <v>198</v>
      </c>
      <c r="DE13" s="160" t="s">
        <v>198</v>
      </c>
      <c r="DQ13" s="160" t="s">
        <v>198</v>
      </c>
      <c r="EC13" s="160" t="s">
        <v>198</v>
      </c>
      <c r="EO13" s="160" t="s">
        <v>198</v>
      </c>
      <c r="FA13" s="160" t="s">
        <v>198</v>
      </c>
      <c r="FM13" s="160" t="s">
        <v>198</v>
      </c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81:256" s="183" customFormat="1" ht="21"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2:256" s="183" customFormat="1" ht="12" customHeight="1">
      <c r="L15" s="212"/>
      <c r="X15" s="212"/>
      <c r="AJ15" s="212"/>
      <c r="AV15" s="212"/>
      <c r="BH15" s="212"/>
      <c r="BT15" s="212"/>
      <c r="CF15" s="212"/>
      <c r="CR15" s="212"/>
      <c r="DD15" s="212"/>
      <c r="DP15" s="212"/>
      <c r="EB15" s="212"/>
      <c r="EN15" s="212"/>
      <c r="EZ15" s="212"/>
      <c r="FL15" s="212"/>
      <c r="FX15" s="212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0:256" s="155" customFormat="1" ht="27.75" customHeight="1">
      <c r="J16" s="160"/>
      <c r="K16" s="160"/>
      <c r="V16" s="160"/>
      <c r="W16" s="160"/>
      <c r="AH16" s="160"/>
      <c r="AI16" s="160"/>
      <c r="AT16" s="160"/>
      <c r="AU16" s="160"/>
      <c r="BF16" s="160"/>
      <c r="BG16" s="160"/>
      <c r="BR16" s="160"/>
      <c r="BS16" s="160"/>
      <c r="CD16" s="160"/>
      <c r="CE16" s="160"/>
      <c r="CP16" s="160"/>
      <c r="CQ16" s="160"/>
      <c r="DB16" s="160"/>
      <c r="DC16" s="160"/>
      <c r="DN16" s="160"/>
      <c r="DO16" s="160"/>
      <c r="DZ16" s="160"/>
      <c r="EA16" s="160"/>
      <c r="EL16" s="160"/>
      <c r="EM16" s="160"/>
      <c r="EX16" s="160"/>
      <c r="EY16" s="160"/>
      <c r="FJ16" s="160"/>
      <c r="FK16" s="160"/>
      <c r="FV16" s="160"/>
      <c r="FW16" s="160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8:256" s="184" customFormat="1" ht="27.75" customHeight="1">
      <c r="H17" s="92"/>
      <c r="I17" s="92"/>
      <c r="J17" s="213"/>
      <c r="K17" s="213"/>
      <c r="L17" s="92"/>
      <c r="T17" s="92"/>
      <c r="U17" s="92"/>
      <c r="V17" s="213"/>
      <c r="W17" s="213"/>
      <c r="X17" s="92"/>
      <c r="AF17" s="92"/>
      <c r="AG17" s="92"/>
      <c r="AH17" s="213"/>
      <c r="AI17" s="213"/>
      <c r="AJ17" s="92"/>
      <c r="AR17" s="92"/>
      <c r="AS17" s="92"/>
      <c r="AT17" s="213"/>
      <c r="AU17" s="213"/>
      <c r="AV17" s="92"/>
      <c r="BD17" s="92"/>
      <c r="BE17" s="92"/>
      <c r="BF17" s="213"/>
      <c r="BG17" s="213"/>
      <c r="BH17" s="92"/>
      <c r="BP17" s="92"/>
      <c r="BQ17" s="92"/>
      <c r="BR17" s="213"/>
      <c r="BS17" s="213"/>
      <c r="BT17" s="92"/>
      <c r="CB17" s="92"/>
      <c r="CC17" s="92"/>
      <c r="CD17" s="213"/>
      <c r="CE17" s="213"/>
      <c r="CF17" s="92"/>
      <c r="CN17" s="92"/>
      <c r="CO17" s="92"/>
      <c r="CP17" s="213"/>
      <c r="CQ17" s="213"/>
      <c r="CR17" s="92"/>
      <c r="CZ17" s="92"/>
      <c r="DA17" s="92"/>
      <c r="DB17" s="213"/>
      <c r="DC17" s="213"/>
      <c r="DD17" s="92"/>
      <c r="DL17" s="92"/>
      <c r="DM17" s="92"/>
      <c r="DN17" s="213"/>
      <c r="DO17" s="213"/>
      <c r="DP17" s="92"/>
      <c r="DX17" s="92"/>
      <c r="DY17" s="92"/>
      <c r="DZ17" s="213"/>
      <c r="EA17" s="213"/>
      <c r="EB17" s="92"/>
      <c r="EJ17" s="92"/>
      <c r="EK17" s="92"/>
      <c r="EL17" s="213"/>
      <c r="EM17" s="213"/>
      <c r="EN17" s="92"/>
      <c r="EV17" s="92"/>
      <c r="EW17" s="92"/>
      <c r="EX17" s="213"/>
      <c r="EY17" s="213"/>
      <c r="EZ17" s="92"/>
      <c r="FH17" s="92"/>
      <c r="FI17" s="92"/>
      <c r="FJ17" s="213"/>
      <c r="FK17" s="213"/>
      <c r="FL17" s="92"/>
      <c r="FT17" s="92"/>
      <c r="FU17" s="92"/>
      <c r="FV17" s="213"/>
      <c r="FW17" s="213"/>
      <c r="FX17" s="92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8:256" s="185" customFormat="1" ht="27.75" customHeight="1">
      <c r="H18" s="92"/>
      <c r="I18" s="92"/>
      <c r="J18" s="213"/>
      <c r="K18" s="213"/>
      <c r="L18" s="92"/>
      <c r="T18" s="92"/>
      <c r="U18" s="92"/>
      <c r="V18" s="213"/>
      <c r="W18" s="213"/>
      <c r="X18" s="92"/>
      <c r="AF18" s="92"/>
      <c r="AG18" s="92"/>
      <c r="AH18" s="213"/>
      <c r="AI18" s="213"/>
      <c r="AJ18" s="92"/>
      <c r="AR18" s="92"/>
      <c r="AS18" s="92"/>
      <c r="AT18" s="213"/>
      <c r="AU18" s="213"/>
      <c r="AV18" s="92"/>
      <c r="BD18" s="92"/>
      <c r="BE18" s="92"/>
      <c r="BF18" s="213"/>
      <c r="BG18" s="213"/>
      <c r="BH18" s="92"/>
      <c r="BP18" s="92"/>
      <c r="BQ18" s="92"/>
      <c r="BR18" s="213"/>
      <c r="BS18" s="213"/>
      <c r="BT18" s="92"/>
      <c r="CB18" s="92"/>
      <c r="CC18" s="92"/>
      <c r="CD18" s="213"/>
      <c r="CE18" s="213"/>
      <c r="CF18" s="92"/>
      <c r="CN18" s="92"/>
      <c r="CO18" s="92"/>
      <c r="CP18" s="213"/>
      <c r="CQ18" s="213"/>
      <c r="CR18" s="92"/>
      <c r="CZ18" s="92"/>
      <c r="DA18" s="92"/>
      <c r="DB18" s="213"/>
      <c r="DC18" s="213"/>
      <c r="DD18" s="92"/>
      <c r="DL18" s="92"/>
      <c r="DM18" s="92"/>
      <c r="DN18" s="213"/>
      <c r="DO18" s="213"/>
      <c r="DP18" s="92"/>
      <c r="DX18" s="92"/>
      <c r="DY18" s="92"/>
      <c r="DZ18" s="213"/>
      <c r="EA18" s="213"/>
      <c r="EB18" s="92"/>
      <c r="EJ18" s="92"/>
      <c r="EK18" s="92"/>
      <c r="EL18" s="213"/>
      <c r="EM18" s="213"/>
      <c r="EN18" s="92"/>
      <c r="EV18" s="92"/>
      <c r="EW18" s="92"/>
      <c r="EX18" s="213"/>
      <c r="EY18" s="213"/>
      <c r="EZ18" s="92"/>
      <c r="FH18" s="92"/>
      <c r="FI18" s="92"/>
      <c r="FJ18" s="213"/>
      <c r="FK18" s="213"/>
      <c r="FL18" s="92"/>
      <c r="FT18" s="92"/>
      <c r="FU18" s="92"/>
      <c r="FV18" s="213"/>
      <c r="FW18" s="213"/>
      <c r="FX18" s="92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8:256" s="185" customFormat="1" ht="27.75" customHeight="1">
      <c r="H19" s="92"/>
      <c r="I19" s="92"/>
      <c r="J19" s="213"/>
      <c r="K19" s="213"/>
      <c r="L19" s="92"/>
      <c r="T19" s="92"/>
      <c r="U19" s="92"/>
      <c r="V19" s="213"/>
      <c r="W19" s="213"/>
      <c r="X19" s="92"/>
      <c r="AF19" s="92"/>
      <c r="AG19" s="92"/>
      <c r="AH19" s="213"/>
      <c r="AI19" s="213"/>
      <c r="AJ19" s="92"/>
      <c r="AR19" s="92"/>
      <c r="AS19" s="92"/>
      <c r="AT19" s="213"/>
      <c r="AU19" s="213"/>
      <c r="AV19" s="92"/>
      <c r="BD19" s="92"/>
      <c r="BE19" s="92"/>
      <c r="BF19" s="213"/>
      <c r="BG19" s="213"/>
      <c r="BH19" s="92"/>
      <c r="BP19" s="92"/>
      <c r="BQ19" s="92"/>
      <c r="BR19" s="213"/>
      <c r="BS19" s="213"/>
      <c r="BT19" s="92"/>
      <c r="CB19" s="92"/>
      <c r="CC19" s="92"/>
      <c r="CD19" s="213"/>
      <c r="CE19" s="213"/>
      <c r="CF19" s="92"/>
      <c r="CN19" s="92"/>
      <c r="CO19" s="92"/>
      <c r="CP19" s="213"/>
      <c r="CQ19" s="213"/>
      <c r="CR19" s="92"/>
      <c r="CZ19" s="92"/>
      <c r="DA19" s="92"/>
      <c r="DB19" s="213"/>
      <c r="DC19" s="213"/>
      <c r="DD19" s="92"/>
      <c r="DL19" s="92"/>
      <c r="DM19" s="92"/>
      <c r="DN19" s="213"/>
      <c r="DO19" s="213"/>
      <c r="DP19" s="92"/>
      <c r="DX19" s="92"/>
      <c r="DY19" s="92"/>
      <c r="DZ19" s="213"/>
      <c r="EA19" s="213"/>
      <c r="EB19" s="92"/>
      <c r="EJ19" s="92"/>
      <c r="EK19" s="92"/>
      <c r="EL19" s="213"/>
      <c r="EM19" s="213"/>
      <c r="EN19" s="92"/>
      <c r="EV19" s="92"/>
      <c r="EW19" s="92"/>
      <c r="EX19" s="213"/>
      <c r="EY19" s="213"/>
      <c r="EZ19" s="92"/>
      <c r="FH19" s="92"/>
      <c r="FI19" s="92"/>
      <c r="FJ19" s="213"/>
      <c r="FK19" s="213"/>
      <c r="FL19" s="92"/>
      <c r="FT19" s="92"/>
      <c r="FU19" s="92"/>
      <c r="FV19" s="213"/>
      <c r="FW19" s="213"/>
      <c r="FX19" s="92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8:256" s="185" customFormat="1" ht="27.75" customHeight="1">
      <c r="H20" s="92"/>
      <c r="I20" s="92"/>
      <c r="J20" s="213"/>
      <c r="K20" s="213"/>
      <c r="L20" s="92"/>
      <c r="T20" s="92"/>
      <c r="U20" s="92"/>
      <c r="V20" s="213"/>
      <c r="W20" s="213"/>
      <c r="X20" s="92"/>
      <c r="AF20" s="92"/>
      <c r="AG20" s="92"/>
      <c r="AH20" s="213"/>
      <c r="AI20" s="213"/>
      <c r="AJ20" s="92"/>
      <c r="AR20" s="92"/>
      <c r="AS20" s="92"/>
      <c r="AT20" s="213"/>
      <c r="AU20" s="213"/>
      <c r="AV20" s="92"/>
      <c r="BD20" s="92"/>
      <c r="BE20" s="92"/>
      <c r="BF20" s="213"/>
      <c r="BG20" s="213"/>
      <c r="BH20" s="92"/>
      <c r="BP20" s="92"/>
      <c r="BQ20" s="92"/>
      <c r="BR20" s="213"/>
      <c r="BS20" s="213"/>
      <c r="BT20" s="92"/>
      <c r="CB20" s="92"/>
      <c r="CC20" s="92"/>
      <c r="CD20" s="213"/>
      <c r="CE20" s="213"/>
      <c r="CF20" s="92"/>
      <c r="CN20" s="92"/>
      <c r="CO20" s="92"/>
      <c r="CP20" s="213"/>
      <c r="CQ20" s="213"/>
      <c r="CR20" s="92"/>
      <c r="CZ20" s="92"/>
      <c r="DA20" s="92"/>
      <c r="DB20" s="213"/>
      <c r="DC20" s="213"/>
      <c r="DD20" s="92"/>
      <c r="DL20" s="92"/>
      <c r="DM20" s="92"/>
      <c r="DN20" s="213"/>
      <c r="DO20" s="213"/>
      <c r="DP20" s="92"/>
      <c r="DX20" s="92"/>
      <c r="DY20" s="92"/>
      <c r="DZ20" s="213"/>
      <c r="EA20" s="213"/>
      <c r="EB20" s="92"/>
      <c r="EJ20" s="92"/>
      <c r="EK20" s="92"/>
      <c r="EL20" s="213"/>
      <c r="EM20" s="213"/>
      <c r="EN20" s="92"/>
      <c r="EV20" s="92"/>
      <c r="EW20" s="92"/>
      <c r="EX20" s="213"/>
      <c r="EY20" s="213"/>
      <c r="EZ20" s="92"/>
      <c r="FH20" s="92"/>
      <c r="FI20" s="92"/>
      <c r="FJ20" s="213"/>
      <c r="FK20" s="213"/>
      <c r="FL20" s="92"/>
      <c r="FT20" s="92"/>
      <c r="FU20" s="92"/>
      <c r="FV20" s="213"/>
      <c r="FW20" s="213"/>
      <c r="FX20" s="92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8:256" s="185" customFormat="1" ht="27.75" customHeight="1">
      <c r="H21" s="92"/>
      <c r="I21" s="92"/>
      <c r="J21" s="213"/>
      <c r="K21" s="213"/>
      <c r="L21" s="92"/>
      <c r="T21" s="92"/>
      <c r="U21" s="92"/>
      <c r="V21" s="213"/>
      <c r="W21" s="213"/>
      <c r="X21" s="92"/>
      <c r="AF21" s="92"/>
      <c r="AG21" s="92"/>
      <c r="AH21" s="213"/>
      <c r="AI21" s="213"/>
      <c r="AJ21" s="92"/>
      <c r="AR21" s="92"/>
      <c r="AS21" s="92"/>
      <c r="AT21" s="213"/>
      <c r="AU21" s="213"/>
      <c r="AV21" s="92"/>
      <c r="BD21" s="92"/>
      <c r="BE21" s="92"/>
      <c r="BF21" s="213"/>
      <c r="BG21" s="213"/>
      <c r="BH21" s="92"/>
      <c r="BP21" s="92"/>
      <c r="BQ21" s="92"/>
      <c r="BR21" s="213"/>
      <c r="BS21" s="213"/>
      <c r="BT21" s="92"/>
      <c r="CB21" s="92"/>
      <c r="CC21" s="92"/>
      <c r="CD21" s="213"/>
      <c r="CE21" s="213"/>
      <c r="CF21" s="92"/>
      <c r="CN21" s="92"/>
      <c r="CO21" s="92"/>
      <c r="CP21" s="213"/>
      <c r="CQ21" s="213"/>
      <c r="CR21" s="92"/>
      <c r="CZ21" s="92"/>
      <c r="DA21" s="92"/>
      <c r="DB21" s="213"/>
      <c r="DC21" s="213"/>
      <c r="DD21" s="92"/>
      <c r="DL21" s="92"/>
      <c r="DM21" s="92"/>
      <c r="DN21" s="213"/>
      <c r="DO21" s="213"/>
      <c r="DP21" s="92"/>
      <c r="DX21" s="92"/>
      <c r="DY21" s="92"/>
      <c r="DZ21" s="213"/>
      <c r="EA21" s="213"/>
      <c r="EB21" s="92"/>
      <c r="EJ21" s="92"/>
      <c r="EK21" s="92"/>
      <c r="EL21" s="213"/>
      <c r="EM21" s="213"/>
      <c r="EN21" s="92"/>
      <c r="EV21" s="92"/>
      <c r="EW21" s="92"/>
      <c r="EX21" s="213"/>
      <c r="EY21" s="213"/>
      <c r="EZ21" s="92"/>
      <c r="FH21" s="92"/>
      <c r="FI21" s="92"/>
      <c r="FJ21" s="213"/>
      <c r="FK21" s="213"/>
      <c r="FL21" s="92"/>
      <c r="FT21" s="92"/>
      <c r="FU21" s="92"/>
      <c r="FV21" s="213"/>
      <c r="FW21" s="213"/>
      <c r="FX21" s="92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8:256" s="185" customFormat="1" ht="27.75" customHeight="1">
      <c r="H22" s="92"/>
      <c r="I22" s="92"/>
      <c r="J22" s="213"/>
      <c r="K22" s="213"/>
      <c r="L22" s="92"/>
      <c r="T22" s="92"/>
      <c r="U22" s="92"/>
      <c r="V22" s="213"/>
      <c r="W22" s="213"/>
      <c r="X22" s="92"/>
      <c r="AF22" s="92"/>
      <c r="AG22" s="92"/>
      <c r="AH22" s="213"/>
      <c r="AI22" s="213"/>
      <c r="AJ22" s="92"/>
      <c r="AR22" s="92"/>
      <c r="AS22" s="92"/>
      <c r="AT22" s="213"/>
      <c r="AU22" s="213"/>
      <c r="AV22" s="92"/>
      <c r="BD22" s="92"/>
      <c r="BE22" s="92"/>
      <c r="BF22" s="213"/>
      <c r="BG22" s="213"/>
      <c r="BH22" s="92"/>
      <c r="BP22" s="92"/>
      <c r="BQ22" s="92"/>
      <c r="BR22" s="213"/>
      <c r="BS22" s="213"/>
      <c r="BT22" s="92"/>
      <c r="CB22" s="92"/>
      <c r="CC22" s="92"/>
      <c r="CD22" s="213"/>
      <c r="CE22" s="213"/>
      <c r="CF22" s="92"/>
      <c r="CN22" s="92"/>
      <c r="CO22" s="92"/>
      <c r="CP22" s="213"/>
      <c r="CQ22" s="213"/>
      <c r="CR22" s="92"/>
      <c r="CZ22" s="92"/>
      <c r="DA22" s="92"/>
      <c r="DB22" s="213"/>
      <c r="DC22" s="213"/>
      <c r="DD22" s="92"/>
      <c r="DL22" s="92"/>
      <c r="DM22" s="92"/>
      <c r="DN22" s="213"/>
      <c r="DO22" s="213"/>
      <c r="DP22" s="92"/>
      <c r="DX22" s="92"/>
      <c r="DY22" s="92"/>
      <c r="DZ22" s="213"/>
      <c r="EA22" s="213"/>
      <c r="EB22" s="92"/>
      <c r="EJ22" s="92"/>
      <c r="EK22" s="92"/>
      <c r="EL22" s="213"/>
      <c r="EM22" s="213"/>
      <c r="EN22" s="92"/>
      <c r="EV22" s="92"/>
      <c r="EW22" s="92"/>
      <c r="EX22" s="213"/>
      <c r="EY22" s="213"/>
      <c r="EZ22" s="92"/>
      <c r="FH22" s="92"/>
      <c r="FI22" s="92"/>
      <c r="FJ22" s="213"/>
      <c r="FK22" s="213"/>
      <c r="FL22" s="92"/>
      <c r="FT22" s="92"/>
      <c r="FU22" s="92"/>
      <c r="FV22" s="213"/>
      <c r="FW22" s="213"/>
      <c r="FX22" s="92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8:256" s="185" customFormat="1" ht="27.75" customHeight="1">
      <c r="H23" s="92"/>
      <c r="I23" s="92"/>
      <c r="J23" s="213"/>
      <c r="K23" s="213"/>
      <c r="L23" s="92"/>
      <c r="T23" s="92"/>
      <c r="U23" s="92"/>
      <c r="V23" s="213"/>
      <c r="W23" s="213"/>
      <c r="X23" s="92"/>
      <c r="AF23" s="92"/>
      <c r="AG23" s="92"/>
      <c r="AH23" s="213"/>
      <c r="AI23" s="213"/>
      <c r="AJ23" s="92"/>
      <c r="AR23" s="92"/>
      <c r="AS23" s="92"/>
      <c r="AT23" s="213"/>
      <c r="AU23" s="213"/>
      <c r="AV23" s="92"/>
      <c r="BD23" s="92"/>
      <c r="BE23" s="92"/>
      <c r="BF23" s="213"/>
      <c r="BG23" s="213"/>
      <c r="BH23" s="92"/>
      <c r="BP23" s="92"/>
      <c r="BQ23" s="92"/>
      <c r="BR23" s="213"/>
      <c r="BS23" s="213"/>
      <c r="BT23" s="92"/>
      <c r="CB23" s="92"/>
      <c r="CC23" s="92"/>
      <c r="CD23" s="213"/>
      <c r="CE23" s="213"/>
      <c r="CF23" s="92"/>
      <c r="CN23" s="92"/>
      <c r="CO23" s="92"/>
      <c r="CP23" s="213"/>
      <c r="CQ23" s="213"/>
      <c r="CR23" s="92"/>
      <c r="CZ23" s="92"/>
      <c r="DA23" s="92"/>
      <c r="DB23" s="213"/>
      <c r="DC23" s="213"/>
      <c r="DD23" s="92"/>
      <c r="DL23" s="92"/>
      <c r="DM23" s="92"/>
      <c r="DN23" s="213"/>
      <c r="DO23" s="213"/>
      <c r="DP23" s="92"/>
      <c r="DX23" s="92"/>
      <c r="DY23" s="92"/>
      <c r="DZ23" s="213"/>
      <c r="EA23" s="213"/>
      <c r="EB23" s="92"/>
      <c r="EJ23" s="92"/>
      <c r="EK23" s="92"/>
      <c r="EL23" s="213"/>
      <c r="EM23" s="213"/>
      <c r="EN23" s="92"/>
      <c r="EV23" s="92"/>
      <c r="EW23" s="92"/>
      <c r="EX23" s="213"/>
      <c r="EY23" s="213"/>
      <c r="EZ23" s="92"/>
      <c r="FH23" s="92"/>
      <c r="FI23" s="92"/>
      <c r="FJ23" s="213"/>
      <c r="FK23" s="213"/>
      <c r="FL23" s="92"/>
      <c r="FT23" s="92"/>
      <c r="FU23" s="92"/>
      <c r="FV23" s="213"/>
      <c r="FW23" s="213"/>
      <c r="FX23" s="92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8:256" s="185" customFormat="1" ht="27.75" customHeight="1">
      <c r="H24" s="92"/>
      <c r="I24" s="92"/>
      <c r="J24" s="213"/>
      <c r="K24" s="213"/>
      <c r="L24" s="92"/>
      <c r="T24" s="92"/>
      <c r="U24" s="92"/>
      <c r="V24" s="213"/>
      <c r="W24" s="213"/>
      <c r="X24" s="92"/>
      <c r="AF24" s="92"/>
      <c r="AG24" s="92"/>
      <c r="AH24" s="213"/>
      <c r="AI24" s="213"/>
      <c r="AJ24" s="92"/>
      <c r="AR24" s="92"/>
      <c r="AS24" s="92"/>
      <c r="AT24" s="213"/>
      <c r="AU24" s="213"/>
      <c r="AV24" s="92"/>
      <c r="BD24" s="92"/>
      <c r="BE24" s="92"/>
      <c r="BF24" s="213"/>
      <c r="BG24" s="213"/>
      <c r="BH24" s="92"/>
      <c r="BP24" s="92"/>
      <c r="BQ24" s="92"/>
      <c r="BR24" s="213"/>
      <c r="BS24" s="213"/>
      <c r="BT24" s="92"/>
      <c r="CB24" s="92"/>
      <c r="CC24" s="92"/>
      <c r="CD24" s="213"/>
      <c r="CE24" s="213"/>
      <c r="CF24" s="92"/>
      <c r="CN24" s="92"/>
      <c r="CO24" s="92"/>
      <c r="CP24" s="213"/>
      <c r="CQ24" s="213"/>
      <c r="CR24" s="92"/>
      <c r="CZ24" s="92"/>
      <c r="DA24" s="92"/>
      <c r="DB24" s="213"/>
      <c r="DC24" s="213"/>
      <c r="DD24" s="92"/>
      <c r="DL24" s="92"/>
      <c r="DM24" s="92"/>
      <c r="DN24" s="213"/>
      <c r="DO24" s="213"/>
      <c r="DP24" s="92"/>
      <c r="DX24" s="92"/>
      <c r="DY24" s="92"/>
      <c r="DZ24" s="213"/>
      <c r="EA24" s="213"/>
      <c r="EB24" s="92"/>
      <c r="EJ24" s="92"/>
      <c r="EK24" s="92"/>
      <c r="EL24" s="213"/>
      <c r="EM24" s="213"/>
      <c r="EN24" s="92"/>
      <c r="EV24" s="92"/>
      <c r="EW24" s="92"/>
      <c r="EX24" s="213"/>
      <c r="EY24" s="213"/>
      <c r="EZ24" s="92"/>
      <c r="FH24" s="92"/>
      <c r="FI24" s="92"/>
      <c r="FJ24" s="213"/>
      <c r="FK24" s="213"/>
      <c r="FL24" s="92"/>
      <c r="FT24" s="92"/>
      <c r="FU24" s="92"/>
      <c r="FV24" s="213"/>
      <c r="FW24" s="213"/>
      <c r="FX24" s="92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1:256" s="186" customFormat="1" ht="27.75" customHeight="1">
      <c r="K25" s="213"/>
      <c r="L25" s="214"/>
      <c r="W25" s="213"/>
      <c r="X25" s="214"/>
      <c r="AI25" s="213"/>
      <c r="AJ25" s="214"/>
      <c r="AU25" s="213"/>
      <c r="AV25" s="214"/>
      <c r="BG25" s="213"/>
      <c r="BH25" s="214"/>
      <c r="BS25" s="213"/>
      <c r="BT25" s="214"/>
      <c r="CE25" s="213"/>
      <c r="CF25" s="214"/>
      <c r="CQ25" s="213"/>
      <c r="CR25" s="214"/>
      <c r="DC25" s="213"/>
      <c r="DD25" s="214"/>
      <c r="DO25" s="213"/>
      <c r="DP25" s="214"/>
      <c r="EA25" s="213"/>
      <c r="EB25" s="214"/>
      <c r="EM25" s="213"/>
      <c r="EN25" s="214"/>
      <c r="EY25" s="213"/>
      <c r="EZ25" s="214"/>
      <c r="FK25" s="213"/>
      <c r="FL25" s="214"/>
      <c r="FW25" s="213"/>
      <c r="FX25" s="214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81:256" s="173" customFormat="1" ht="16.5"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1:256" s="187" customFormat="1" ht="15.75" customHeight="1">
      <c r="K27" s="215"/>
      <c r="L27" s="216"/>
      <c r="W27" s="215"/>
      <c r="X27" s="216"/>
      <c r="AI27" s="215"/>
      <c r="AJ27" s="216"/>
      <c r="AU27" s="215"/>
      <c r="AV27" s="216"/>
      <c r="BG27" s="215"/>
      <c r="BH27" s="216"/>
      <c r="BS27" s="215"/>
      <c r="BT27" s="216"/>
      <c r="CE27" s="215"/>
      <c r="CF27" s="216"/>
      <c r="CQ27" s="215"/>
      <c r="CR27" s="216"/>
      <c r="DC27" s="215"/>
      <c r="DD27" s="216"/>
      <c r="DO27" s="215"/>
      <c r="DP27" s="216"/>
      <c r="EA27" s="215"/>
      <c r="EB27" s="216"/>
      <c r="EM27" s="215"/>
      <c r="EN27" s="216"/>
      <c r="EY27" s="215"/>
      <c r="EZ27" s="216"/>
      <c r="FK27" s="215"/>
      <c r="FL27" s="216"/>
      <c r="FW27" s="215"/>
      <c r="FX27" s="216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</row>
    <row r="28" spans="1:180" s="96" customFormat="1" ht="114" customHeight="1">
      <c r="A28" s="205"/>
      <c r="B28" s="205"/>
      <c r="C28" s="205"/>
      <c r="D28" s="205"/>
      <c r="E28" s="205"/>
      <c r="F28" s="206"/>
      <c r="G28" s="206"/>
      <c r="H28" s="206"/>
      <c r="I28" s="206"/>
      <c r="J28" s="206"/>
      <c r="K28" s="100"/>
      <c r="L28" s="100"/>
      <c r="M28" s="205"/>
      <c r="N28" s="205"/>
      <c r="O28" s="205"/>
      <c r="P28" s="205"/>
      <c r="Q28" s="205"/>
      <c r="R28" s="206"/>
      <c r="S28" s="206"/>
      <c r="T28" s="206"/>
      <c r="U28" s="206"/>
      <c r="V28" s="206"/>
      <c r="W28" s="100"/>
      <c r="X28" s="100"/>
      <c r="Y28" s="205"/>
      <c r="Z28" s="205"/>
      <c r="AA28" s="205"/>
      <c r="AB28" s="205"/>
      <c r="AC28" s="205"/>
      <c r="AD28" s="206"/>
      <c r="AE28" s="206"/>
      <c r="AF28" s="206"/>
      <c r="AG28" s="206"/>
      <c r="AH28" s="206"/>
      <c r="AI28" s="100"/>
      <c r="AJ28" s="100"/>
      <c r="AK28" s="205"/>
      <c r="AL28" s="205"/>
      <c r="AM28" s="205"/>
      <c r="AN28" s="205"/>
      <c r="AO28" s="205"/>
      <c r="AP28" s="206"/>
      <c r="AQ28" s="206"/>
      <c r="AR28" s="206"/>
      <c r="AS28" s="206"/>
      <c r="AT28" s="206"/>
      <c r="AU28" s="100"/>
      <c r="AV28" s="100"/>
      <c r="AW28" s="205"/>
      <c r="AX28" s="205"/>
      <c r="AY28" s="205"/>
      <c r="AZ28" s="205"/>
      <c r="BA28" s="205"/>
      <c r="BB28" s="206"/>
      <c r="BC28" s="206"/>
      <c r="BD28" s="206"/>
      <c r="BE28" s="206"/>
      <c r="BF28" s="206"/>
      <c r="BG28" s="100"/>
      <c r="BH28" s="100"/>
      <c r="BI28" s="205"/>
      <c r="BJ28" s="205"/>
      <c r="BK28" s="205"/>
      <c r="BL28" s="205"/>
      <c r="BM28" s="205"/>
      <c r="BN28" s="206"/>
      <c r="BO28" s="206"/>
      <c r="BP28" s="206"/>
      <c r="BQ28" s="206"/>
      <c r="BR28" s="206"/>
      <c r="BS28" s="100"/>
      <c r="BT28" s="100"/>
      <c r="BU28" s="205"/>
      <c r="BV28" s="205"/>
      <c r="BW28" s="205"/>
      <c r="BX28" s="205"/>
      <c r="BY28" s="205"/>
      <c r="BZ28" s="206"/>
      <c r="CA28" s="206"/>
      <c r="CB28" s="206"/>
      <c r="CC28" s="206"/>
      <c r="CD28" s="206"/>
      <c r="CE28" s="100"/>
      <c r="CF28" s="100"/>
      <c r="CG28" s="205"/>
      <c r="CH28" s="205"/>
      <c r="CI28" s="205"/>
      <c r="CJ28" s="205"/>
      <c r="CK28" s="205"/>
      <c r="CL28" s="206"/>
      <c r="CM28" s="206"/>
      <c r="CN28" s="206"/>
      <c r="CO28" s="206"/>
      <c r="CP28" s="206"/>
      <c r="CQ28" s="100"/>
      <c r="CR28" s="100"/>
      <c r="CS28" s="205"/>
      <c r="CT28" s="205"/>
      <c r="CU28" s="205"/>
      <c r="CV28" s="205"/>
      <c r="CW28" s="205"/>
      <c r="CX28" s="206"/>
      <c r="CY28" s="206"/>
      <c r="CZ28" s="206"/>
      <c r="DA28" s="206"/>
      <c r="DB28" s="206"/>
      <c r="DC28" s="100"/>
      <c r="DD28" s="100"/>
      <c r="DE28" s="205"/>
      <c r="DF28" s="205"/>
      <c r="DG28" s="205"/>
      <c r="DH28" s="205"/>
      <c r="DI28" s="205"/>
      <c r="DJ28" s="206"/>
      <c r="DK28" s="206"/>
      <c r="DL28" s="206"/>
      <c r="DM28" s="206"/>
      <c r="DN28" s="206"/>
      <c r="DO28" s="100"/>
      <c r="DP28" s="100"/>
      <c r="DQ28" s="205"/>
      <c r="DR28" s="205"/>
      <c r="DS28" s="205"/>
      <c r="DT28" s="205"/>
      <c r="DU28" s="205"/>
      <c r="DV28" s="206"/>
      <c r="DW28" s="206"/>
      <c r="DX28" s="206"/>
      <c r="DY28" s="206"/>
      <c r="DZ28" s="206"/>
      <c r="EA28" s="100"/>
      <c r="EB28" s="100"/>
      <c r="EC28" s="205"/>
      <c r="ED28" s="205"/>
      <c r="EE28" s="205"/>
      <c r="EF28" s="205"/>
      <c r="EG28" s="205"/>
      <c r="EH28" s="206"/>
      <c r="EI28" s="206"/>
      <c r="EJ28" s="206"/>
      <c r="EK28" s="206"/>
      <c r="EL28" s="206"/>
      <c r="EM28" s="100"/>
      <c r="EN28" s="100"/>
      <c r="EO28" s="205"/>
      <c r="EP28" s="205"/>
      <c r="EQ28" s="205"/>
      <c r="ER28" s="205"/>
      <c r="ES28" s="205"/>
      <c r="ET28" s="206"/>
      <c r="EU28" s="206"/>
      <c r="EV28" s="206"/>
      <c r="EW28" s="206"/>
      <c r="EX28" s="206"/>
      <c r="EY28" s="100"/>
      <c r="EZ28" s="100"/>
      <c r="FA28" s="205"/>
      <c r="FB28" s="205"/>
      <c r="FC28" s="205"/>
      <c r="FD28" s="205"/>
      <c r="FE28" s="205"/>
      <c r="FF28" s="206"/>
      <c r="FG28" s="206"/>
      <c r="FH28" s="206"/>
      <c r="FI28" s="206"/>
      <c r="FJ28" s="206"/>
      <c r="FK28" s="100"/>
      <c r="FL28" s="100"/>
      <c r="FM28" s="205"/>
      <c r="FN28" s="205"/>
      <c r="FO28" s="205"/>
      <c r="FP28" s="205"/>
      <c r="FQ28" s="205"/>
      <c r="FR28" s="206"/>
      <c r="FS28" s="206"/>
      <c r="FT28" s="206"/>
      <c r="FU28" s="206"/>
      <c r="FV28" s="206"/>
      <c r="FW28" s="100"/>
      <c r="FX28" s="100"/>
    </row>
    <row r="29" spans="181:256" s="188" customFormat="1" ht="27.75" customHeight="1"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81:256" s="188" customFormat="1" ht="27.75" customHeight="1"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81:256" s="188" customFormat="1" ht="27.75" customHeight="1"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81:256" s="188" customFormat="1" ht="32.25" customHeight="1"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81:256" s="189" customFormat="1" ht="27.75" customHeight="1"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81:256" s="189" customFormat="1" ht="29.25" customHeight="1"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81:256" s="188" customFormat="1" ht="16.5" customHeight="1"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81:256" s="188" customFormat="1" ht="16.5" customHeight="1"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81:256" s="188" customFormat="1" ht="16.5" customHeight="1"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9" spans="181:256" s="188" customFormat="1" ht="16.5" customHeight="1"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81:256" s="188" customFormat="1" ht="16.5" customHeight="1"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2" spans="181:256" s="188" customFormat="1" ht="16.5" customHeight="1"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81:256" s="190" customFormat="1" ht="16.5"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81:256" s="191" customFormat="1" ht="16.5" customHeight="1"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81:256" s="191" customFormat="1" ht="16.5" customHeight="1"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9" ht="19.5" customHeight="1"/>
    <row r="50" ht="39" customHeight="1"/>
    <row r="65" ht="16.5" customHeight="1"/>
    <row r="66" ht="16.5" customHeight="1"/>
  </sheetData>
  <sheetProtection sheet="1" scenarios="1" selectLockedCells="1"/>
  <mergeCells count="870">
    <mergeCell ref="A2:B2"/>
    <mergeCell ref="C2:L2"/>
    <mergeCell ref="M2:N2"/>
    <mergeCell ref="O2:X2"/>
    <mergeCell ref="Y2:Z2"/>
    <mergeCell ref="AA2:AJ2"/>
    <mergeCell ref="AK2:AL2"/>
    <mergeCell ref="AM2:AV2"/>
    <mergeCell ref="AW2:AX2"/>
    <mergeCell ref="AY2:BH2"/>
    <mergeCell ref="BI2:BJ2"/>
    <mergeCell ref="BK2:BT2"/>
    <mergeCell ref="BU2:BV2"/>
    <mergeCell ref="BW2:CF2"/>
    <mergeCell ref="CG2:CH2"/>
    <mergeCell ref="CI2:CR2"/>
    <mergeCell ref="CS2:CT2"/>
    <mergeCell ref="CU2:DD2"/>
    <mergeCell ref="DE2:DF2"/>
    <mergeCell ref="DG2:DP2"/>
    <mergeCell ref="DQ2:DR2"/>
    <mergeCell ref="DS2:EB2"/>
    <mergeCell ref="EC2:ED2"/>
    <mergeCell ref="EE2:EN2"/>
    <mergeCell ref="EO2:EP2"/>
    <mergeCell ref="EQ2:EZ2"/>
    <mergeCell ref="FA2:FB2"/>
    <mergeCell ref="FC2:FL2"/>
    <mergeCell ref="FM2:FN2"/>
    <mergeCell ref="FO2:FX2"/>
    <mergeCell ref="A3:L3"/>
    <mergeCell ref="M3:X3"/>
    <mergeCell ref="Y3:AJ3"/>
    <mergeCell ref="AK3:AV3"/>
    <mergeCell ref="AW3:BH3"/>
    <mergeCell ref="BI3:BT3"/>
    <mergeCell ref="BU3:CF3"/>
    <mergeCell ref="CG3:CR3"/>
    <mergeCell ref="CS3:DD3"/>
    <mergeCell ref="DE3:DP3"/>
    <mergeCell ref="DQ3:EB3"/>
    <mergeCell ref="EC3:EN3"/>
    <mergeCell ref="EO3:EZ3"/>
    <mergeCell ref="FA3:FL3"/>
    <mergeCell ref="FM3:FX3"/>
    <mergeCell ref="B4:L4"/>
    <mergeCell ref="N4:X4"/>
    <mergeCell ref="Z4:AJ4"/>
    <mergeCell ref="AL4:AV4"/>
    <mergeCell ref="AX4:BH4"/>
    <mergeCell ref="BJ4:BT4"/>
    <mergeCell ref="BV4:CF4"/>
    <mergeCell ref="CH4:CR4"/>
    <mergeCell ref="CT4:DD4"/>
    <mergeCell ref="DF4:DP4"/>
    <mergeCell ref="DR4:EB4"/>
    <mergeCell ref="ED4:EN4"/>
    <mergeCell ref="EP4:EZ4"/>
    <mergeCell ref="FB4:FL4"/>
    <mergeCell ref="FN4:FX4"/>
    <mergeCell ref="B5:G5"/>
    <mergeCell ref="H5:J5"/>
    <mergeCell ref="N5:S5"/>
    <mergeCell ref="T5:V5"/>
    <mergeCell ref="Z5:AE5"/>
    <mergeCell ref="AF5:AH5"/>
    <mergeCell ref="AL5:AQ5"/>
    <mergeCell ref="AR5:AT5"/>
    <mergeCell ref="AX5:BC5"/>
    <mergeCell ref="BD5:BF5"/>
    <mergeCell ref="BJ5:BO5"/>
    <mergeCell ref="BP5:BR5"/>
    <mergeCell ref="BV5:CA5"/>
    <mergeCell ref="CB5:CD5"/>
    <mergeCell ref="CH5:CM5"/>
    <mergeCell ref="CN5:CP5"/>
    <mergeCell ref="CT5:CY5"/>
    <mergeCell ref="CZ5:DB5"/>
    <mergeCell ref="DF5:DK5"/>
    <mergeCell ref="DL5:DN5"/>
    <mergeCell ref="DR5:DW5"/>
    <mergeCell ref="DX5:DZ5"/>
    <mergeCell ref="ED5:EI5"/>
    <mergeCell ref="EJ5:EL5"/>
    <mergeCell ref="EP5:EU5"/>
    <mergeCell ref="EV5:EX5"/>
    <mergeCell ref="FB5:FG5"/>
    <mergeCell ref="FH5:FJ5"/>
    <mergeCell ref="FN5:FS5"/>
    <mergeCell ref="FT5:FV5"/>
    <mergeCell ref="B6:F6"/>
    <mergeCell ref="G6:L6"/>
    <mergeCell ref="N6:R6"/>
    <mergeCell ref="S6:X6"/>
    <mergeCell ref="Z6:AD6"/>
    <mergeCell ref="AE6:AJ6"/>
    <mergeCell ref="AL6:AP6"/>
    <mergeCell ref="AQ6:AV6"/>
    <mergeCell ref="AX6:BB6"/>
    <mergeCell ref="BC6:BH6"/>
    <mergeCell ref="BJ6:BN6"/>
    <mergeCell ref="BO6:BT6"/>
    <mergeCell ref="BV6:BZ6"/>
    <mergeCell ref="CA6:CF6"/>
    <mergeCell ref="CH6:CL6"/>
    <mergeCell ref="CM6:CR6"/>
    <mergeCell ref="CT6:CX6"/>
    <mergeCell ref="CY6:DD6"/>
    <mergeCell ref="DF6:DJ6"/>
    <mergeCell ref="DK6:DP6"/>
    <mergeCell ref="DR6:DV6"/>
    <mergeCell ref="DW6:EB6"/>
    <mergeCell ref="ED6:EH6"/>
    <mergeCell ref="EI6:EN6"/>
    <mergeCell ref="EP6:ET6"/>
    <mergeCell ref="EU6:EZ6"/>
    <mergeCell ref="FB6:FF6"/>
    <mergeCell ref="FG6:FL6"/>
    <mergeCell ref="FN6:FR6"/>
    <mergeCell ref="FS6:FX6"/>
    <mergeCell ref="B7:I7"/>
    <mergeCell ref="N7:U7"/>
    <mergeCell ref="Z7:AG7"/>
    <mergeCell ref="AL7:AS7"/>
    <mergeCell ref="AX7:BE7"/>
    <mergeCell ref="BJ7:BQ7"/>
    <mergeCell ref="BV7:CC7"/>
    <mergeCell ref="CH7:CO7"/>
    <mergeCell ref="CT7:DA7"/>
    <mergeCell ref="DF7:DM7"/>
    <mergeCell ref="DR7:DY7"/>
    <mergeCell ref="ED7:EK7"/>
    <mergeCell ref="EP7:EW7"/>
    <mergeCell ref="FB7:FI7"/>
    <mergeCell ref="FN7:FU7"/>
    <mergeCell ref="B9:I9"/>
    <mergeCell ref="N9:U9"/>
    <mergeCell ref="Z9:AG9"/>
    <mergeCell ref="AL9:AS9"/>
    <mergeCell ref="AX9:BE9"/>
    <mergeCell ref="BJ9:BQ9"/>
    <mergeCell ref="BV9:CC9"/>
    <mergeCell ref="CH9:CO9"/>
    <mergeCell ref="CT9:DA9"/>
    <mergeCell ref="DF9:DM9"/>
    <mergeCell ref="DR9:DY9"/>
    <mergeCell ref="ED9:EK9"/>
    <mergeCell ref="EP9:EW9"/>
    <mergeCell ref="FB9:FI9"/>
    <mergeCell ref="FN9:FU9"/>
    <mergeCell ref="A10:B10"/>
    <mergeCell ref="C10:G10"/>
    <mergeCell ref="H10:J10"/>
    <mergeCell ref="M10:N10"/>
    <mergeCell ref="O10:S10"/>
    <mergeCell ref="T10:V10"/>
    <mergeCell ref="Y10:Z10"/>
    <mergeCell ref="AA10:AE10"/>
    <mergeCell ref="AF10:AH10"/>
    <mergeCell ref="AK10:AL10"/>
    <mergeCell ref="AM10:AQ10"/>
    <mergeCell ref="AR10:AT10"/>
    <mergeCell ref="AW10:AX10"/>
    <mergeCell ref="AY10:BC10"/>
    <mergeCell ref="BD10:BF10"/>
    <mergeCell ref="BI10:BJ10"/>
    <mergeCell ref="BK10:BO10"/>
    <mergeCell ref="BP10:BR10"/>
    <mergeCell ref="BU10:BV10"/>
    <mergeCell ref="BW10:CA10"/>
    <mergeCell ref="CB10:CD10"/>
    <mergeCell ref="CG10:CH10"/>
    <mergeCell ref="CI10:CM10"/>
    <mergeCell ref="CN10:CP10"/>
    <mergeCell ref="CS10:CT10"/>
    <mergeCell ref="CU10:CY10"/>
    <mergeCell ref="CZ10:DB10"/>
    <mergeCell ref="DE10:DF10"/>
    <mergeCell ref="DG10:DK10"/>
    <mergeCell ref="DL10:DN10"/>
    <mergeCell ref="DQ10:DR10"/>
    <mergeCell ref="DS10:DW10"/>
    <mergeCell ref="DX10:DZ10"/>
    <mergeCell ref="EC10:ED10"/>
    <mergeCell ref="EE10:EI10"/>
    <mergeCell ref="EJ10:EL10"/>
    <mergeCell ref="EO10:EP10"/>
    <mergeCell ref="EQ10:EU10"/>
    <mergeCell ref="EV10:EX10"/>
    <mergeCell ref="FA10:FB10"/>
    <mergeCell ref="FC10:FG10"/>
    <mergeCell ref="FH10:FJ10"/>
    <mergeCell ref="FM10:FN10"/>
    <mergeCell ref="FO10:FS10"/>
    <mergeCell ref="FT10:FV10"/>
    <mergeCell ref="A11:B11"/>
    <mergeCell ref="C11:G11"/>
    <mergeCell ref="H11:J11"/>
    <mergeCell ref="M11:N11"/>
    <mergeCell ref="O11:S11"/>
    <mergeCell ref="T11:V11"/>
    <mergeCell ref="Y11:Z11"/>
    <mergeCell ref="AA11:AE11"/>
    <mergeCell ref="AF11:AH11"/>
    <mergeCell ref="AK11:AL11"/>
    <mergeCell ref="AM11:AQ11"/>
    <mergeCell ref="AR11:AT11"/>
    <mergeCell ref="AW11:AX11"/>
    <mergeCell ref="AY11:BC11"/>
    <mergeCell ref="BD11:BF11"/>
    <mergeCell ref="BI11:BJ11"/>
    <mergeCell ref="BK11:BO11"/>
    <mergeCell ref="BP11:BR11"/>
    <mergeCell ref="BU11:BV11"/>
    <mergeCell ref="BW11:CA11"/>
    <mergeCell ref="CB11:CD11"/>
    <mergeCell ref="CG11:CH11"/>
    <mergeCell ref="CI11:CM11"/>
    <mergeCell ref="CN11:CP11"/>
    <mergeCell ref="CS11:CT11"/>
    <mergeCell ref="CU11:CY11"/>
    <mergeCell ref="CZ11:DB11"/>
    <mergeCell ref="DE11:DF11"/>
    <mergeCell ref="DG11:DK11"/>
    <mergeCell ref="DL11:DN11"/>
    <mergeCell ref="DQ11:DR11"/>
    <mergeCell ref="DS11:DW11"/>
    <mergeCell ref="DX11:DZ11"/>
    <mergeCell ref="EC11:ED11"/>
    <mergeCell ref="EE11:EI11"/>
    <mergeCell ref="EJ11:EL11"/>
    <mergeCell ref="EO11:EP11"/>
    <mergeCell ref="EQ11:EU11"/>
    <mergeCell ref="EV11:EX11"/>
    <mergeCell ref="FA11:FB11"/>
    <mergeCell ref="FC11:FG11"/>
    <mergeCell ref="FH11:FJ11"/>
    <mergeCell ref="FM11:FN11"/>
    <mergeCell ref="FO11:FS11"/>
    <mergeCell ref="FT11:FV11"/>
    <mergeCell ref="A13:L13"/>
    <mergeCell ref="M13:X13"/>
    <mergeCell ref="Y13:AJ13"/>
    <mergeCell ref="AK13:AV13"/>
    <mergeCell ref="AW13:BH13"/>
    <mergeCell ref="BI13:BT13"/>
    <mergeCell ref="BU13:CF13"/>
    <mergeCell ref="CG13:CR13"/>
    <mergeCell ref="CS13:DD13"/>
    <mergeCell ref="DE13:DP13"/>
    <mergeCell ref="DQ13:EB13"/>
    <mergeCell ref="EC13:EN13"/>
    <mergeCell ref="EO13:EZ13"/>
    <mergeCell ref="FA13:FL13"/>
    <mergeCell ref="FM13:FX13"/>
    <mergeCell ref="A14:L14"/>
    <mergeCell ref="M14:X14"/>
    <mergeCell ref="Y14:AJ14"/>
    <mergeCell ref="AK14:AV14"/>
    <mergeCell ref="AW14:BH14"/>
    <mergeCell ref="BI14:BT14"/>
    <mergeCell ref="BU14:CF14"/>
    <mergeCell ref="CG14:CR14"/>
    <mergeCell ref="CS14:DD14"/>
    <mergeCell ref="DE14:DP14"/>
    <mergeCell ref="DQ14:EB14"/>
    <mergeCell ref="EC14:EN14"/>
    <mergeCell ref="EO14:EZ14"/>
    <mergeCell ref="FA14:FL14"/>
    <mergeCell ref="FM14:FX14"/>
    <mergeCell ref="A16:G16"/>
    <mergeCell ref="H16:I16"/>
    <mergeCell ref="M16:S16"/>
    <mergeCell ref="T16:U16"/>
    <mergeCell ref="Y16:AE16"/>
    <mergeCell ref="AF16:AG16"/>
    <mergeCell ref="AK16:AQ16"/>
    <mergeCell ref="AR16:AS16"/>
    <mergeCell ref="AW16:BC16"/>
    <mergeCell ref="BD16:BE16"/>
    <mergeCell ref="BI16:BO16"/>
    <mergeCell ref="BP16:BQ16"/>
    <mergeCell ref="BU16:CA16"/>
    <mergeCell ref="CB16:CC16"/>
    <mergeCell ref="CG16:CM16"/>
    <mergeCell ref="CN16:CO16"/>
    <mergeCell ref="CS16:CY16"/>
    <mergeCell ref="CZ16:DA16"/>
    <mergeCell ref="DE16:DK16"/>
    <mergeCell ref="DL16:DM16"/>
    <mergeCell ref="DQ16:DW16"/>
    <mergeCell ref="DX16:DY16"/>
    <mergeCell ref="EC16:EI16"/>
    <mergeCell ref="EJ16:EK16"/>
    <mergeCell ref="EO16:EU16"/>
    <mergeCell ref="EV16:EW16"/>
    <mergeCell ref="FA16:FG16"/>
    <mergeCell ref="FH16:FI16"/>
    <mergeCell ref="FM16:FS16"/>
    <mergeCell ref="FT16:FU16"/>
    <mergeCell ref="A17:G17"/>
    <mergeCell ref="H17:I17"/>
    <mergeCell ref="M17:S17"/>
    <mergeCell ref="T17:U17"/>
    <mergeCell ref="Y17:AE17"/>
    <mergeCell ref="AF17:AG17"/>
    <mergeCell ref="AK17:AQ17"/>
    <mergeCell ref="AR17:AS17"/>
    <mergeCell ref="AW17:BC17"/>
    <mergeCell ref="BD17:BE17"/>
    <mergeCell ref="BI17:BO17"/>
    <mergeCell ref="BP17:BQ17"/>
    <mergeCell ref="BU17:CA17"/>
    <mergeCell ref="CB17:CC17"/>
    <mergeCell ref="CG17:CM17"/>
    <mergeCell ref="CN17:CO17"/>
    <mergeCell ref="CS17:CY17"/>
    <mergeCell ref="CZ17:DA17"/>
    <mergeCell ref="DE17:DK17"/>
    <mergeCell ref="DL17:DM17"/>
    <mergeCell ref="DQ17:DW17"/>
    <mergeCell ref="DX17:DY17"/>
    <mergeCell ref="EC17:EI17"/>
    <mergeCell ref="EJ17:EK17"/>
    <mergeCell ref="EO17:EU17"/>
    <mergeCell ref="EV17:EW17"/>
    <mergeCell ref="FA17:FG17"/>
    <mergeCell ref="FH17:FI17"/>
    <mergeCell ref="FM17:FS17"/>
    <mergeCell ref="FT17:FU17"/>
    <mergeCell ref="A18:G18"/>
    <mergeCell ref="H18:I18"/>
    <mergeCell ref="M18:S18"/>
    <mergeCell ref="T18:U18"/>
    <mergeCell ref="Y18:AE18"/>
    <mergeCell ref="AF18:AG18"/>
    <mergeCell ref="AK18:AQ18"/>
    <mergeCell ref="AR18:AS18"/>
    <mergeCell ref="AW18:BC18"/>
    <mergeCell ref="BD18:BE18"/>
    <mergeCell ref="BI18:BO18"/>
    <mergeCell ref="BP18:BQ18"/>
    <mergeCell ref="BU18:CA18"/>
    <mergeCell ref="CB18:CC18"/>
    <mergeCell ref="CG18:CM18"/>
    <mergeCell ref="CN18:CO18"/>
    <mergeCell ref="CS18:CY18"/>
    <mergeCell ref="CZ18:DA18"/>
    <mergeCell ref="DE18:DK18"/>
    <mergeCell ref="DL18:DM18"/>
    <mergeCell ref="DQ18:DW18"/>
    <mergeCell ref="DX18:DY18"/>
    <mergeCell ref="EC18:EI18"/>
    <mergeCell ref="EJ18:EK18"/>
    <mergeCell ref="EO18:EU18"/>
    <mergeCell ref="EV18:EW18"/>
    <mergeCell ref="FA18:FG18"/>
    <mergeCell ref="FH18:FI18"/>
    <mergeCell ref="FM18:FS18"/>
    <mergeCell ref="FT18:FU18"/>
    <mergeCell ref="A19:G19"/>
    <mergeCell ref="H19:I19"/>
    <mergeCell ref="M19:S19"/>
    <mergeCell ref="T19:U19"/>
    <mergeCell ref="Y19:AE19"/>
    <mergeCell ref="AF19:AG19"/>
    <mergeCell ref="AK19:AQ19"/>
    <mergeCell ref="AR19:AS19"/>
    <mergeCell ref="AW19:BC19"/>
    <mergeCell ref="BD19:BE19"/>
    <mergeCell ref="BI19:BO19"/>
    <mergeCell ref="BP19:BQ19"/>
    <mergeCell ref="BU19:CA19"/>
    <mergeCell ref="CB19:CC19"/>
    <mergeCell ref="CG19:CM19"/>
    <mergeCell ref="CN19:CO19"/>
    <mergeCell ref="CS19:CY19"/>
    <mergeCell ref="CZ19:DA19"/>
    <mergeCell ref="DE19:DK19"/>
    <mergeCell ref="DL19:DM19"/>
    <mergeCell ref="DQ19:DW19"/>
    <mergeCell ref="DX19:DY19"/>
    <mergeCell ref="EC19:EI19"/>
    <mergeCell ref="EJ19:EK19"/>
    <mergeCell ref="EO19:EU19"/>
    <mergeCell ref="EV19:EW19"/>
    <mergeCell ref="FA19:FG19"/>
    <mergeCell ref="FH19:FI19"/>
    <mergeCell ref="FM19:FS19"/>
    <mergeCell ref="FT19:FU19"/>
    <mergeCell ref="A20:G20"/>
    <mergeCell ref="H20:I20"/>
    <mergeCell ref="M20:S20"/>
    <mergeCell ref="T20:U20"/>
    <mergeCell ref="Y20:AE20"/>
    <mergeCell ref="AF20:AG20"/>
    <mergeCell ref="AK20:AQ20"/>
    <mergeCell ref="AR20:AS20"/>
    <mergeCell ref="AW20:BC20"/>
    <mergeCell ref="BD20:BE20"/>
    <mergeCell ref="BI20:BO20"/>
    <mergeCell ref="BP20:BQ20"/>
    <mergeCell ref="BU20:CA20"/>
    <mergeCell ref="CB20:CC20"/>
    <mergeCell ref="CG20:CM20"/>
    <mergeCell ref="CN20:CO20"/>
    <mergeCell ref="CS20:CY20"/>
    <mergeCell ref="CZ20:DA20"/>
    <mergeCell ref="DE20:DK20"/>
    <mergeCell ref="DL20:DM20"/>
    <mergeCell ref="DQ20:DW20"/>
    <mergeCell ref="DX20:DY20"/>
    <mergeCell ref="EC20:EI20"/>
    <mergeCell ref="EJ20:EK20"/>
    <mergeCell ref="EO20:EU20"/>
    <mergeCell ref="EV20:EW20"/>
    <mergeCell ref="FA20:FG20"/>
    <mergeCell ref="FH20:FI20"/>
    <mergeCell ref="FM20:FS20"/>
    <mergeCell ref="FT20:FU20"/>
    <mergeCell ref="A21:G21"/>
    <mergeCell ref="H21:I21"/>
    <mergeCell ref="M21:S21"/>
    <mergeCell ref="T21:U21"/>
    <mergeCell ref="Y21:AE21"/>
    <mergeCell ref="AF21:AG21"/>
    <mergeCell ref="AK21:AQ21"/>
    <mergeCell ref="AR21:AS21"/>
    <mergeCell ref="AW21:BC21"/>
    <mergeCell ref="BD21:BE21"/>
    <mergeCell ref="BI21:BO21"/>
    <mergeCell ref="BP21:BQ21"/>
    <mergeCell ref="BU21:CA21"/>
    <mergeCell ref="CB21:CC21"/>
    <mergeCell ref="CG21:CM21"/>
    <mergeCell ref="CN21:CO21"/>
    <mergeCell ref="CS21:CY21"/>
    <mergeCell ref="CZ21:DA21"/>
    <mergeCell ref="DE21:DK21"/>
    <mergeCell ref="DL21:DM21"/>
    <mergeCell ref="DQ21:DW21"/>
    <mergeCell ref="DX21:DY21"/>
    <mergeCell ref="EC21:EI21"/>
    <mergeCell ref="EJ21:EK21"/>
    <mergeCell ref="EO21:EU21"/>
    <mergeCell ref="EV21:EW21"/>
    <mergeCell ref="FA21:FG21"/>
    <mergeCell ref="FH21:FI21"/>
    <mergeCell ref="FM21:FS21"/>
    <mergeCell ref="FT21:FU21"/>
    <mergeCell ref="A22:G22"/>
    <mergeCell ref="H22:I22"/>
    <mergeCell ref="M22:S22"/>
    <mergeCell ref="T22:U22"/>
    <mergeCell ref="Y22:AE22"/>
    <mergeCell ref="AF22:AG22"/>
    <mergeCell ref="AK22:AQ22"/>
    <mergeCell ref="AR22:AS22"/>
    <mergeCell ref="AW22:BC22"/>
    <mergeCell ref="BD22:BE22"/>
    <mergeCell ref="BI22:BO22"/>
    <mergeCell ref="BP22:BQ22"/>
    <mergeCell ref="BU22:CA22"/>
    <mergeCell ref="CB22:CC22"/>
    <mergeCell ref="CG22:CM22"/>
    <mergeCell ref="CN22:CO22"/>
    <mergeCell ref="CS22:CY22"/>
    <mergeCell ref="CZ22:DA22"/>
    <mergeCell ref="DE22:DK22"/>
    <mergeCell ref="DL22:DM22"/>
    <mergeCell ref="DQ22:DW22"/>
    <mergeCell ref="DX22:DY22"/>
    <mergeCell ref="EC22:EI22"/>
    <mergeCell ref="EJ22:EK22"/>
    <mergeCell ref="EO22:EU22"/>
    <mergeCell ref="EV22:EW22"/>
    <mergeCell ref="FA22:FG22"/>
    <mergeCell ref="FH22:FI22"/>
    <mergeCell ref="FM22:FS22"/>
    <mergeCell ref="FT22:FU22"/>
    <mergeCell ref="A23:G23"/>
    <mergeCell ref="H23:I23"/>
    <mergeCell ref="M23:S23"/>
    <mergeCell ref="T23:U23"/>
    <mergeCell ref="Y23:AE23"/>
    <mergeCell ref="AF23:AG23"/>
    <mergeCell ref="AK23:AQ23"/>
    <mergeCell ref="AR23:AS23"/>
    <mergeCell ref="AW23:BC23"/>
    <mergeCell ref="BD23:BE23"/>
    <mergeCell ref="BI23:BO23"/>
    <mergeCell ref="BP23:BQ23"/>
    <mergeCell ref="BU23:CA23"/>
    <mergeCell ref="CB23:CC23"/>
    <mergeCell ref="CG23:CM23"/>
    <mergeCell ref="CN23:CO23"/>
    <mergeCell ref="CS23:CY23"/>
    <mergeCell ref="CZ23:DA23"/>
    <mergeCell ref="DE23:DK23"/>
    <mergeCell ref="DL23:DM23"/>
    <mergeCell ref="DQ23:DW23"/>
    <mergeCell ref="DX23:DY23"/>
    <mergeCell ref="EC23:EI23"/>
    <mergeCell ref="EJ23:EK23"/>
    <mergeCell ref="EO23:EU23"/>
    <mergeCell ref="EV23:EW23"/>
    <mergeCell ref="FA23:FG23"/>
    <mergeCell ref="FH23:FI23"/>
    <mergeCell ref="FM23:FS23"/>
    <mergeCell ref="FT23:FU23"/>
    <mergeCell ref="A24:G24"/>
    <mergeCell ref="H24:I24"/>
    <mergeCell ref="M24:S24"/>
    <mergeCell ref="T24:U24"/>
    <mergeCell ref="Y24:AE24"/>
    <mergeCell ref="AF24:AG24"/>
    <mergeCell ref="AK24:AQ24"/>
    <mergeCell ref="AR24:AS24"/>
    <mergeCell ref="AW24:BC24"/>
    <mergeCell ref="BD24:BE24"/>
    <mergeCell ref="BI24:BO24"/>
    <mergeCell ref="BP24:BQ24"/>
    <mergeCell ref="BU24:CA24"/>
    <mergeCell ref="CB24:CC24"/>
    <mergeCell ref="CG24:CM24"/>
    <mergeCell ref="CN24:CO24"/>
    <mergeCell ref="CS24:CY24"/>
    <mergeCell ref="CZ24:DA24"/>
    <mergeCell ref="DE24:DK24"/>
    <mergeCell ref="DL24:DM24"/>
    <mergeCell ref="DQ24:DW24"/>
    <mergeCell ref="DX24:DY24"/>
    <mergeCell ref="EC24:EI24"/>
    <mergeCell ref="EJ24:EK24"/>
    <mergeCell ref="EO24:EU24"/>
    <mergeCell ref="EV24:EW24"/>
    <mergeCell ref="FA24:FG24"/>
    <mergeCell ref="FH24:FI24"/>
    <mergeCell ref="FM24:FS24"/>
    <mergeCell ref="FT24:FU24"/>
    <mergeCell ref="A25:J25"/>
    <mergeCell ref="M25:V25"/>
    <mergeCell ref="Y25:AH25"/>
    <mergeCell ref="AK25:AT25"/>
    <mergeCell ref="AW25:BF25"/>
    <mergeCell ref="BI25:BR25"/>
    <mergeCell ref="BU25:CD25"/>
    <mergeCell ref="CG25:CP25"/>
    <mergeCell ref="CS25:DB25"/>
    <mergeCell ref="DE25:DN25"/>
    <mergeCell ref="DQ25:DZ25"/>
    <mergeCell ref="EC25:EL25"/>
    <mergeCell ref="EO25:EX25"/>
    <mergeCell ref="FA25:FJ25"/>
    <mergeCell ref="FM25:FV25"/>
    <mergeCell ref="A27:E27"/>
    <mergeCell ref="F27:J27"/>
    <mergeCell ref="M27:Q27"/>
    <mergeCell ref="R27:V27"/>
    <mergeCell ref="Y27:AC27"/>
    <mergeCell ref="AD27:AH27"/>
    <mergeCell ref="AK27:AO27"/>
    <mergeCell ref="AP27:AT27"/>
    <mergeCell ref="AW27:BA27"/>
    <mergeCell ref="BB27:BF27"/>
    <mergeCell ref="BI27:BM27"/>
    <mergeCell ref="BN27:BR27"/>
    <mergeCell ref="BU27:BY27"/>
    <mergeCell ref="BZ27:CD27"/>
    <mergeCell ref="CG27:CK27"/>
    <mergeCell ref="CL27:CP27"/>
    <mergeCell ref="CS27:CW27"/>
    <mergeCell ref="CX27:DB27"/>
    <mergeCell ref="DE27:DI27"/>
    <mergeCell ref="DJ27:DN27"/>
    <mergeCell ref="DQ27:DU27"/>
    <mergeCell ref="DV27:DZ27"/>
    <mergeCell ref="EC27:EG27"/>
    <mergeCell ref="EH27:EL27"/>
    <mergeCell ref="EO27:ES27"/>
    <mergeCell ref="ET27:EX27"/>
    <mergeCell ref="FA27:FE27"/>
    <mergeCell ref="FF27:FJ27"/>
    <mergeCell ref="FM27:FQ27"/>
    <mergeCell ref="FR27:FV27"/>
    <mergeCell ref="A28:E28"/>
    <mergeCell ref="F28:J28"/>
    <mergeCell ref="M28:Q28"/>
    <mergeCell ref="R28:V28"/>
    <mergeCell ref="Y28:AC28"/>
    <mergeCell ref="AD28:AH28"/>
    <mergeCell ref="AK28:AO28"/>
    <mergeCell ref="AP28:AT28"/>
    <mergeCell ref="AW28:BA28"/>
    <mergeCell ref="BB28:BF28"/>
    <mergeCell ref="BI28:BM28"/>
    <mergeCell ref="BN28:BR28"/>
    <mergeCell ref="BU28:BY28"/>
    <mergeCell ref="BZ28:CD28"/>
    <mergeCell ref="CG28:CK28"/>
    <mergeCell ref="CL28:CP28"/>
    <mergeCell ref="CS28:CW28"/>
    <mergeCell ref="CX28:DB28"/>
    <mergeCell ref="DE28:DI28"/>
    <mergeCell ref="DJ28:DN28"/>
    <mergeCell ref="DQ28:DU28"/>
    <mergeCell ref="DV28:DZ28"/>
    <mergeCell ref="EC28:EG28"/>
    <mergeCell ref="EH28:EL28"/>
    <mergeCell ref="EO28:ES28"/>
    <mergeCell ref="ET28:EX28"/>
    <mergeCell ref="FA28:FE28"/>
    <mergeCell ref="FF28:FJ28"/>
    <mergeCell ref="FM28:FQ28"/>
    <mergeCell ref="FR28:FV28"/>
    <mergeCell ref="A29:L29"/>
    <mergeCell ref="M29:X29"/>
    <mergeCell ref="Y29:AJ29"/>
    <mergeCell ref="AK29:AV29"/>
    <mergeCell ref="AW29:BH29"/>
    <mergeCell ref="BI29:BT29"/>
    <mergeCell ref="BU29:CF29"/>
    <mergeCell ref="CG29:CR29"/>
    <mergeCell ref="CS29:DD29"/>
    <mergeCell ref="DE29:DP29"/>
    <mergeCell ref="DQ29:EB29"/>
    <mergeCell ref="EC29:EN29"/>
    <mergeCell ref="EO29:EZ29"/>
    <mergeCell ref="FA29:FL29"/>
    <mergeCell ref="FM29:FX29"/>
    <mergeCell ref="A30:L30"/>
    <mergeCell ref="M30:X30"/>
    <mergeCell ref="Y30:AJ30"/>
    <mergeCell ref="AK30:AV30"/>
    <mergeCell ref="AW30:BH30"/>
    <mergeCell ref="BI30:BT30"/>
    <mergeCell ref="BU30:CF30"/>
    <mergeCell ref="CG30:CR30"/>
    <mergeCell ref="CS30:DD30"/>
    <mergeCell ref="DE30:DP30"/>
    <mergeCell ref="DQ30:EB30"/>
    <mergeCell ref="EC30:EN30"/>
    <mergeCell ref="EO30:EZ30"/>
    <mergeCell ref="FA30:FL30"/>
    <mergeCell ref="FM30:FX30"/>
    <mergeCell ref="A31:L31"/>
    <mergeCell ref="M31:X31"/>
    <mergeCell ref="Y31:AJ31"/>
    <mergeCell ref="AK31:AV31"/>
    <mergeCell ref="AW31:BH31"/>
    <mergeCell ref="BI31:BT31"/>
    <mergeCell ref="BU31:CF31"/>
    <mergeCell ref="CG31:CR31"/>
    <mergeCell ref="CS31:DD31"/>
    <mergeCell ref="DE31:DP31"/>
    <mergeCell ref="DQ31:EB31"/>
    <mergeCell ref="EC31:EN31"/>
    <mergeCell ref="EO31:EZ31"/>
    <mergeCell ref="FA31:FL31"/>
    <mergeCell ref="FM31:FX31"/>
    <mergeCell ref="A32:L32"/>
    <mergeCell ref="M32:X32"/>
    <mergeCell ref="Y32:AJ32"/>
    <mergeCell ref="AK32:AV32"/>
    <mergeCell ref="AW32:BH32"/>
    <mergeCell ref="BI32:BT32"/>
    <mergeCell ref="BU32:CF32"/>
    <mergeCell ref="CG32:CR32"/>
    <mergeCell ref="CS32:DD32"/>
    <mergeCell ref="DE32:DP32"/>
    <mergeCell ref="DQ32:EB32"/>
    <mergeCell ref="EC32:EN32"/>
    <mergeCell ref="EO32:EZ32"/>
    <mergeCell ref="FA32:FL32"/>
    <mergeCell ref="FM32:FX32"/>
    <mergeCell ref="A35:L35"/>
    <mergeCell ref="M35:X35"/>
    <mergeCell ref="Y35:AJ35"/>
    <mergeCell ref="AK35:AV35"/>
    <mergeCell ref="AW35:BH35"/>
    <mergeCell ref="BI35:BT35"/>
    <mergeCell ref="BU35:CF35"/>
    <mergeCell ref="CG35:CR35"/>
    <mergeCell ref="CS35:DD35"/>
    <mergeCell ref="DE35:DP35"/>
    <mergeCell ref="DQ35:EB35"/>
    <mergeCell ref="EC35:EN35"/>
    <mergeCell ref="EO35:EZ35"/>
    <mergeCell ref="FA35:FL35"/>
    <mergeCell ref="FM35:FX35"/>
    <mergeCell ref="A36:L36"/>
    <mergeCell ref="M36:X36"/>
    <mergeCell ref="Y36:AJ36"/>
    <mergeCell ref="AK36:AV36"/>
    <mergeCell ref="AW36:BH36"/>
    <mergeCell ref="BI36:BT36"/>
    <mergeCell ref="BU36:CF36"/>
    <mergeCell ref="CG36:CR36"/>
    <mergeCell ref="CS36:DD36"/>
    <mergeCell ref="DE36:DP36"/>
    <mergeCell ref="DQ36:EB36"/>
    <mergeCell ref="EC36:EN36"/>
    <mergeCell ref="EO36:EZ36"/>
    <mergeCell ref="FA36:FL36"/>
    <mergeCell ref="FM36:FX36"/>
    <mergeCell ref="A37:L37"/>
    <mergeCell ref="M37:X37"/>
    <mergeCell ref="Y37:AJ37"/>
    <mergeCell ref="AK37:AV37"/>
    <mergeCell ref="AW37:BH37"/>
    <mergeCell ref="BI37:BT37"/>
    <mergeCell ref="BU37:CF37"/>
    <mergeCell ref="CG37:CR37"/>
    <mergeCell ref="CS37:DD37"/>
    <mergeCell ref="DE37:DP37"/>
    <mergeCell ref="DQ37:EB37"/>
    <mergeCell ref="EC37:EN37"/>
    <mergeCell ref="EO37:EZ37"/>
    <mergeCell ref="FA37:FL37"/>
    <mergeCell ref="FM37:FX37"/>
    <mergeCell ref="A39:L39"/>
    <mergeCell ref="M39:X39"/>
    <mergeCell ref="Y39:AJ39"/>
    <mergeCell ref="AK39:AV39"/>
    <mergeCell ref="AW39:BH39"/>
    <mergeCell ref="BI39:BT39"/>
    <mergeCell ref="BU39:CF39"/>
    <mergeCell ref="CG39:CR39"/>
    <mergeCell ref="CS39:DD39"/>
    <mergeCell ref="DE39:DP39"/>
    <mergeCell ref="DQ39:EB39"/>
    <mergeCell ref="EC39:EN39"/>
    <mergeCell ref="EO39:EZ39"/>
    <mergeCell ref="FA39:FL39"/>
    <mergeCell ref="FM39:FX39"/>
    <mergeCell ref="A40:L40"/>
    <mergeCell ref="M40:X40"/>
    <mergeCell ref="Y40:AJ40"/>
    <mergeCell ref="AK40:AV40"/>
    <mergeCell ref="AW40:BH40"/>
    <mergeCell ref="BI40:BT40"/>
    <mergeCell ref="BU40:CF40"/>
    <mergeCell ref="CG40:CR40"/>
    <mergeCell ref="CS40:DD40"/>
    <mergeCell ref="DE40:DP40"/>
    <mergeCell ref="DQ40:EB40"/>
    <mergeCell ref="EC40:EN40"/>
    <mergeCell ref="EO40:EZ40"/>
    <mergeCell ref="FA40:FL40"/>
    <mergeCell ref="FM40:FX40"/>
    <mergeCell ref="A42:L42"/>
    <mergeCell ref="M42:X42"/>
    <mergeCell ref="Y42:AJ42"/>
    <mergeCell ref="AK42:AV42"/>
    <mergeCell ref="AW42:BH42"/>
    <mergeCell ref="BI42:BT42"/>
    <mergeCell ref="BU42:CF42"/>
    <mergeCell ref="CG42:CR42"/>
    <mergeCell ref="CS42:DD42"/>
    <mergeCell ref="DE42:DP42"/>
    <mergeCell ref="DQ42:EB42"/>
    <mergeCell ref="EC42:EN42"/>
    <mergeCell ref="EO42:EZ42"/>
    <mergeCell ref="FA42:FL42"/>
    <mergeCell ref="FM42:FX42"/>
    <mergeCell ref="A43:L43"/>
    <mergeCell ref="M43:X43"/>
    <mergeCell ref="Y43:AJ43"/>
    <mergeCell ref="AK43:AV43"/>
    <mergeCell ref="AW43:BH43"/>
    <mergeCell ref="BI43:BT43"/>
    <mergeCell ref="BU43:CF43"/>
    <mergeCell ref="CG43:CR43"/>
    <mergeCell ref="CS43:DD43"/>
    <mergeCell ref="DE43:DP43"/>
    <mergeCell ref="DQ43:EB43"/>
    <mergeCell ref="EC43:EN43"/>
    <mergeCell ref="EO43:EZ43"/>
    <mergeCell ref="FA43:FL43"/>
    <mergeCell ref="FM43:FX43"/>
    <mergeCell ref="A44:L44"/>
    <mergeCell ref="M44:X44"/>
    <mergeCell ref="Y44:AJ44"/>
    <mergeCell ref="AK44:AV44"/>
    <mergeCell ref="AW44:BH44"/>
    <mergeCell ref="BI44:BT44"/>
    <mergeCell ref="BU44:CF44"/>
    <mergeCell ref="CG44:CR44"/>
    <mergeCell ref="CS44:DD44"/>
    <mergeCell ref="DE44:DP44"/>
    <mergeCell ref="DQ44:EB44"/>
    <mergeCell ref="EC44:EN44"/>
    <mergeCell ref="EO44:EZ44"/>
    <mergeCell ref="FA44:FL44"/>
    <mergeCell ref="FM44:FX44"/>
    <mergeCell ref="A45:L45"/>
    <mergeCell ref="M45:X45"/>
    <mergeCell ref="Y45:AJ45"/>
    <mergeCell ref="AK45:AV45"/>
    <mergeCell ref="AW45:BH45"/>
    <mergeCell ref="BI45:BT45"/>
    <mergeCell ref="BU45:CF45"/>
    <mergeCell ref="CG45:CR45"/>
    <mergeCell ref="CS45:DD45"/>
    <mergeCell ref="DE45:DP45"/>
    <mergeCell ref="DQ45:EB45"/>
    <mergeCell ref="EC45:EN45"/>
    <mergeCell ref="EO45:EZ45"/>
    <mergeCell ref="FA45:FL45"/>
    <mergeCell ref="FM45:FX45"/>
    <mergeCell ref="A6:A7"/>
    <mergeCell ref="J7:J9"/>
    <mergeCell ref="M6:M7"/>
    <mergeCell ref="V7:V9"/>
    <mergeCell ref="Y6:Y7"/>
    <mergeCell ref="AH7:AH9"/>
    <mergeCell ref="AK6:AK7"/>
    <mergeCell ref="AT7:AT9"/>
    <mergeCell ref="AW6:AW7"/>
    <mergeCell ref="BF7:BF9"/>
    <mergeCell ref="BI6:BI7"/>
    <mergeCell ref="BR7:BR9"/>
    <mergeCell ref="BU6:BU7"/>
    <mergeCell ref="CD7:CD9"/>
    <mergeCell ref="CG6:CG7"/>
    <mergeCell ref="CP7:CP9"/>
    <mergeCell ref="CS6:CS7"/>
    <mergeCell ref="DB7:DB9"/>
    <mergeCell ref="DE6:DE7"/>
    <mergeCell ref="DN7:DN9"/>
    <mergeCell ref="DQ6:DQ7"/>
    <mergeCell ref="DZ7:DZ9"/>
    <mergeCell ref="EC6:EC7"/>
    <mergeCell ref="EL7:EL9"/>
    <mergeCell ref="EO6:EO7"/>
    <mergeCell ref="EX7:EX9"/>
    <mergeCell ref="FA6:FA7"/>
    <mergeCell ref="FJ7:FJ9"/>
    <mergeCell ref="FM6:FM7"/>
    <mergeCell ref="FV7:FV9"/>
    <mergeCell ref="K7:L9"/>
    <mergeCell ref="W7:X9"/>
    <mergeCell ref="AI7:AJ9"/>
    <mergeCell ref="AU7:AV9"/>
    <mergeCell ref="BG7:BH9"/>
    <mergeCell ref="BS7:BT9"/>
    <mergeCell ref="CE7:CF9"/>
    <mergeCell ref="CQ7:CR9"/>
    <mergeCell ref="DC7:DD9"/>
    <mergeCell ref="DO7:DP9"/>
    <mergeCell ref="EA7:EB9"/>
    <mergeCell ref="EM7:EN9"/>
    <mergeCell ref="EY7:EZ9"/>
    <mergeCell ref="FK7:FL9"/>
    <mergeCell ref="FW7:FX9"/>
    <mergeCell ref="A33:L34"/>
    <mergeCell ref="M33:X34"/>
    <mergeCell ref="Y33:AJ34"/>
    <mergeCell ref="AK33:AV34"/>
    <mergeCell ref="AW33:BH34"/>
    <mergeCell ref="BI33:BT34"/>
    <mergeCell ref="BU33:CF34"/>
    <mergeCell ref="CG33:CR34"/>
    <mergeCell ref="CS33:DD34"/>
    <mergeCell ref="DE33:DP34"/>
    <mergeCell ref="DQ33:EB34"/>
    <mergeCell ref="EC33:EN34"/>
    <mergeCell ref="EO33:EZ34"/>
    <mergeCell ref="FA33:FL34"/>
    <mergeCell ref="FM33:FX34"/>
  </mergeCells>
  <conditionalFormatting sqref="C2:L2">
    <cfRule type="expression" priority="1" dxfId="10" stopIfTrue="1">
      <formula>$C$2=0</formula>
    </cfRule>
  </conditionalFormatting>
  <conditionalFormatting sqref="O2:X2">
    <cfRule type="expression" priority="2" dxfId="10" stopIfTrue="1">
      <formula>$O$2=0</formula>
    </cfRule>
  </conditionalFormatting>
  <conditionalFormatting sqref="AA2:AJ2">
    <cfRule type="expression" priority="3" dxfId="10" stopIfTrue="1">
      <formula>$AA$2=0</formula>
    </cfRule>
  </conditionalFormatting>
  <conditionalFormatting sqref="AM2:AV2">
    <cfRule type="expression" priority="4" dxfId="10" stopIfTrue="1">
      <formula>$AM$2=0</formula>
    </cfRule>
  </conditionalFormatting>
  <conditionalFormatting sqref="AY2:BH2">
    <cfRule type="expression" priority="5" dxfId="10" stopIfTrue="1">
      <formula>$AY$2=0</formula>
    </cfRule>
  </conditionalFormatting>
  <conditionalFormatting sqref="BK2:BT2">
    <cfRule type="expression" priority="6" dxfId="10" stopIfTrue="1">
      <formula>$BK$2=0</formula>
    </cfRule>
  </conditionalFormatting>
  <conditionalFormatting sqref="BW2:CF2">
    <cfRule type="expression" priority="7" dxfId="10" stopIfTrue="1">
      <formula>$BW$2=0</formula>
    </cfRule>
  </conditionalFormatting>
  <conditionalFormatting sqref="CI2:CR2">
    <cfRule type="expression" priority="8" dxfId="10" stopIfTrue="1">
      <formula>$CI$2=0</formula>
    </cfRule>
  </conditionalFormatting>
  <conditionalFormatting sqref="CU2:DD2">
    <cfRule type="expression" priority="9" dxfId="10" stopIfTrue="1">
      <formula>$CU$2=0</formula>
    </cfRule>
  </conditionalFormatting>
  <conditionalFormatting sqref="DG2:DP2">
    <cfRule type="expression" priority="10" dxfId="10" stopIfTrue="1">
      <formula>$CU$2=0</formula>
    </cfRule>
  </conditionalFormatting>
  <conditionalFormatting sqref="DS2:EB2">
    <cfRule type="expression" priority="11" dxfId="10" stopIfTrue="1">
      <formula>$DS$2=0</formula>
    </cfRule>
  </conditionalFormatting>
  <conditionalFormatting sqref="EE2:EN2">
    <cfRule type="expression" priority="12" dxfId="10" stopIfTrue="1">
      <formula>$EE$2=0</formula>
    </cfRule>
  </conditionalFormatting>
  <conditionalFormatting sqref="EQ2:EZ2">
    <cfRule type="expression" priority="13" dxfId="10" stopIfTrue="1">
      <formula>$EQ$2=0</formula>
    </cfRule>
  </conditionalFormatting>
  <conditionalFormatting sqref="FC2:FL2">
    <cfRule type="expression" priority="14" dxfId="10" stopIfTrue="1">
      <formula>$FC$2=0</formula>
    </cfRule>
  </conditionalFormatting>
  <conditionalFormatting sqref="FO2:FX2">
    <cfRule type="expression" priority="15" dxfId="10" stopIfTrue="1">
      <formula>$FO$2=0</formula>
    </cfRule>
  </conditionalFormatting>
  <conditionalFormatting sqref="A2 M2 Y2 AK2 AW2 BI2 BU2 CG2 CS2 DE2 DQ2 EC2 EO2 FA2 FM2">
    <cfRule type="cellIs" priority="16" dxfId="10" operator="equal" stopIfTrue="1">
      <formula>0</formula>
    </cfRule>
  </conditionalFormatting>
  <conditionalFormatting sqref="A4 M4 Y4 AK4 AW4 BI4 BU4 CG4 CS4 DE4 DQ4 EC4 EO4 FA4 FM4">
    <cfRule type="expression" priority="17" dxfId="6" stopIfTrue="1">
      <formula>$B$4=0</formula>
    </cfRule>
  </conditionalFormatting>
  <conditionalFormatting sqref="K17:L25 A17:J24 FY17:IV25 G6:L6 B4:L4 A8 B8:I9 FY6:IV9 M17:FX24 FW25:FX25 W25:X25 AI25:AJ25 AU25:AV25 BG25:BH25 BS25:BT25 CE25:CF25 CQ25:CR25 DC25:DD25 DO25:DP25 EA25:EB25 EM25:EN25 EY25:EZ25 FK25:FL25 M8:U8 Y8:AG8 AK8:AS8 AW8:BE8 BI8:BQ8 BU8:CC8 CG8:CO8 CS8:DA8 DE8:DM8 DQ8:DY8 EC8:EK8 EO8:EW8 FA8:FI8 FM8:FU8 N4:X4 Z4:AJ4 AL4:AV4 AX4:BH4 BJ4:BT4 BV4:CF4 CH4:CR4 CT4:DD4 DF4:DP4 DR4:EB4 ED4:EN4 EP4:EZ4 FB4:FL4 FN4:FX4 S6:X6 AE6:AJ6 AQ6:AV6 BC6:BH6 BO6:BT6 CA6:CF6 CM6:CR6 CY6:DD6 DK6:DP6 DW6:EB6 EI6:EN6 EU6:EZ6 FG6:FL6 FS6:FX6 N9:U9 Z9:AG9 AL9:AS9 AX9:BE9 BJ9:BQ9 BV9:CC9 CH9:CO9 CT9:DA9 DF9:DM9 DR9:DY9 ED9:EK9 EP9:EW9 FB9:FI9 FN9:FU9">
    <cfRule type="cellIs" priority="18" dxfId="2" operator="equal" stopIfTrue="1">
      <formula>0</formula>
    </cfRule>
  </conditionalFormatting>
  <conditionalFormatting sqref="A5 M5 Y5 AK5 AW5 BI5 BU5 CG5 CS5 DE5 DQ5 EC5 EO5 FA5 FM5">
    <cfRule type="expression" priority="19" dxfId="6" stopIfTrue="1">
      <formula>$B$5=0</formula>
    </cfRule>
  </conditionalFormatting>
  <conditionalFormatting sqref="H5:J5 T5:V5 AF5:AH5 AR5:AT5 BD5:BF5 BP5:BR5 CB5:CD5 CN5:CP5 CZ5:DB5 DL5:DN5 DX5:DZ5 EJ5:EL5 EV5:EX5 FH5:FJ5 FT5:FV5">
    <cfRule type="expression" priority="20" dxfId="6" stopIfTrue="1">
      <formula>NA()</formula>
    </cfRule>
  </conditionalFormatting>
  <conditionalFormatting sqref="A6:A7 A9 M6:M7 Y6:Y7 AK6:AK7 AW6:AW7 BI6:BI7 BU6:BU7 CG6:CG7 CS6:CS7 DE6:DE7 DQ6:DQ7 EC6:EC7 EO6:EO7 FA6:FA7 FM6:FM7 M9 Y9 AK9 AW9 BI9 BU9 CG9 CS9 DE9 DQ9 EC9 EO9 FA9 FM9">
    <cfRule type="expression" priority="21" dxfId="6" stopIfTrue="1">
      <formula>$A$8=0</formula>
    </cfRule>
  </conditionalFormatting>
  <conditionalFormatting sqref="B6:F6 N6:R6 Z6:AD6 AL6:AP6 AX6:BB6 BJ6:BN6 BV6:BZ6 CH6:CL6 CT6:CX6 DF6:DJ6 DR6:DV6 ED6:EH6 EP6:ET6 FB6:FF6 FN6:FR6">
    <cfRule type="expression" priority="22" dxfId="6" stopIfTrue="1">
      <formula>$G$6=0</formula>
    </cfRule>
  </conditionalFormatting>
  <conditionalFormatting sqref="B7:I7 N7:U7 Z7:AG7 AL7:AS7 AX7:BE7 BJ7:BQ7 BV7:CC7 CH7:CO7 CT7:DA7 DF7:DM7 DR7:DY7 ED7:EK7 EP7:EW7 FB7:FI7 FN7:FU7">
    <cfRule type="expression" priority="23" dxfId="6" stopIfTrue="1">
      <formula>$B$9=0</formula>
    </cfRule>
  </conditionalFormatting>
  <conditionalFormatting sqref="J7 V7 AH7 AT7 BF7 BR7 CD7 CP7 DB7 DN7 DZ7 EL7 EX7 FJ7 FV7">
    <cfRule type="expression" priority="24" dxfId="6" stopIfTrue="1">
      <formula>$K$7=0</formula>
    </cfRule>
  </conditionalFormatting>
  <conditionalFormatting sqref="K7:L9 W7:X9 AI7:AJ9 AU7:AV9 BG7:BH9 BS7:BT9 CE7:CF9 CQ7:CR9 DC7:DD9 DO7:DP9 EA7:EB9 EM7:EN9 EY7:EZ9 FK7:FL9 FW7:FX9">
    <cfRule type="cellIs" priority="25" dxfId="2" operator="lessThanOrEqual" stopIfTrue="1">
      <formula>0</formula>
    </cfRule>
  </conditionalFormatting>
  <conditionalFormatting sqref="A16:G17 M16:S17 Y16:AE17 AK16:AQ17 AW16:BC17 BI16:BO17 BU16:CA17 CG16:CM17 CS16:CY17 DE16:DK17 DQ16:DW17 EC16:EI17 EO16:EU17 FA16:FG17 FM16:FS17">
    <cfRule type="expression" priority="26" dxfId="6" stopIfTrue="1">
      <formula>$A$17=0</formula>
    </cfRule>
  </conditionalFormatting>
  <conditionalFormatting sqref="H16:I17 T16:U17 AF16:AG17 AR16:AS17 BD16:BE17 BP16:BQ17 CB16:CC17 CN16:CO17 CZ16:DA17 DL16:DM17 DX16:DY17 EJ16:EK17 EV16:EW17 FH16:FI17 FT16:FU17">
    <cfRule type="expression" priority="27" dxfId="6" stopIfTrue="1">
      <formula>$H$17=0</formula>
    </cfRule>
  </conditionalFormatting>
  <conditionalFormatting sqref="J16:J17 V16:V17 AH16:AH17 AT16:AT17 BF16:BF17 BR16:BR17 CD16:CD17 CP16:CP17 DB16:DB17 DN16:DN17 DZ16:DZ17 EL16:EL17 EX16:EX17 FJ16:FJ17 FV16:FV17">
    <cfRule type="expression" priority="28" dxfId="6" stopIfTrue="1">
      <formula>$J$17=0</formula>
    </cfRule>
  </conditionalFormatting>
  <conditionalFormatting sqref="K16:K17 W16:W17 AI16:AI17 AU16:AU17 BG16:BG17 BS16:BS17 CE16:CE17 CQ16:CQ17 DC16:DC17 DO16:DO17 EA16:EA17 EM16:EM17 EY16:EY17 FK16:FK17 FW16:FW17">
    <cfRule type="expression" priority="29" dxfId="6" stopIfTrue="1">
      <formula>NA()</formula>
    </cfRule>
  </conditionalFormatting>
  <conditionalFormatting sqref="A25:J25 M25:V25 Y25:AH25 AK25:AT25 AW25:BF25 BI25:BR25 BU25:CD25 CG25:CP25 CS25:DB25 DE25:DN25 DQ25:DZ25 EC25:EL25 EO25:EX25 FA25:FJ25 FM25:FV25">
    <cfRule type="expression" priority="30" dxfId="6" stopIfTrue="1">
      <formula>$K$25=0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90"/>
  <headerFooter scaleWithDoc="0" alignWithMargins="0">
    <oddHeader>&amp;R&amp;"標楷體,標準"&amp;18【表五】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B17"/>
  <sheetViews>
    <sheetView showGridLines="0" view="pageBreakPreview" zoomScale="95" zoomScaleSheetLayoutView="95" workbookViewId="0" topLeftCell="A1">
      <selection activeCell="H8" sqref="H8:K8"/>
    </sheetView>
  </sheetViews>
  <sheetFormatPr defaultColWidth="7.875" defaultRowHeight="16.5"/>
  <cols>
    <col min="1" max="18" width="4.625" style="134" customWidth="1"/>
    <col min="19" max="54" width="4.625" style="0" customWidth="1"/>
    <col min="55" max="55" width="4.625" style="0" hidden="1" customWidth="1"/>
    <col min="56" max="16384" width="8.875" style="0" customWidth="1"/>
  </cols>
  <sheetData>
    <row r="1" spans="1:54" s="134" customFormat="1" ht="24.75" customHeight="1">
      <c r="A1" s="134" t="str">
        <f>'明細表'!$A$1</f>
        <v>110-06版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60"/>
      <c r="P1" s="160"/>
      <c r="Q1" s="48" t="s">
        <v>199</v>
      </c>
      <c r="R1" s="160"/>
      <c r="S1" s="134" t="str">
        <f>'明細表'!$A$1</f>
        <v>110-06版</v>
      </c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60"/>
      <c r="AH1" s="160"/>
      <c r="AI1" s="48" t="s">
        <v>200</v>
      </c>
      <c r="AJ1" s="160"/>
      <c r="AK1" s="134" t="str">
        <f>'明細表'!$A$1</f>
        <v>110-06版</v>
      </c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60"/>
      <c r="AZ1" s="160"/>
      <c r="BA1" s="48" t="s">
        <v>201</v>
      </c>
      <c r="BB1" s="160"/>
    </row>
    <row r="2" spans="1:54" s="134" customFormat="1" ht="30" customHeight="1">
      <c r="A2" s="139" t="s">
        <v>202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 t="s">
        <v>202</v>
      </c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202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</row>
    <row r="3" spans="1:54" s="135" customFormat="1" ht="30" customHeight="1">
      <c r="A3" s="140" t="s">
        <v>129</v>
      </c>
      <c r="B3" s="140"/>
      <c r="C3" s="140"/>
      <c r="D3" s="141">
        <f>'填寫核銷'!$C$2</f>
        <v>0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0" t="s">
        <v>129</v>
      </c>
      <c r="T3" s="140"/>
      <c r="U3" s="140"/>
      <c r="V3" s="141">
        <f>'填寫核銷'!$C$2</f>
        <v>0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0" t="s">
        <v>129</v>
      </c>
      <c r="AL3" s="140"/>
      <c r="AM3" s="140"/>
      <c r="AN3" s="141">
        <f>'填寫核銷'!$C$2</f>
        <v>0</v>
      </c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</row>
    <row r="4" spans="1:54" s="134" customFormat="1" ht="30" customHeight="1">
      <c r="A4" s="140" t="s">
        <v>127</v>
      </c>
      <c r="B4" s="140"/>
      <c r="C4" s="140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127</v>
      </c>
      <c r="T4" s="140"/>
      <c r="U4" s="140"/>
      <c r="V4" s="142">
        <f>'填寫核銷'!$C$3</f>
        <v>0</v>
      </c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0" t="s">
        <v>127</v>
      </c>
      <c r="AL4" s="140"/>
      <c r="AM4" s="140"/>
      <c r="AN4" s="142">
        <f>'填寫核銷'!$C$3</f>
        <v>0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</row>
    <row r="5" spans="1:54" s="134" customFormat="1" ht="30" customHeight="1">
      <c r="A5" s="143" t="s">
        <v>167</v>
      </c>
      <c r="B5" s="143"/>
      <c r="C5" s="143"/>
      <c r="D5" s="143"/>
      <c r="E5" s="144">
        <f>'填寫核銷'!$C$11</f>
        <v>0</v>
      </c>
      <c r="F5" s="144"/>
      <c r="G5" s="144"/>
      <c r="H5" s="145" t="s">
        <v>48</v>
      </c>
      <c r="I5" s="144">
        <f>'填寫核銷'!$E$11</f>
        <v>0</v>
      </c>
      <c r="J5" s="144"/>
      <c r="K5" s="161" t="s">
        <v>49</v>
      </c>
      <c r="L5" s="162"/>
      <c r="M5" s="163"/>
      <c r="N5" s="163"/>
      <c r="O5" s="163"/>
      <c r="P5" s="163"/>
      <c r="Q5" s="163"/>
      <c r="R5" s="171"/>
      <c r="S5" s="143" t="s">
        <v>167</v>
      </c>
      <c r="T5" s="143"/>
      <c r="U5" s="143"/>
      <c r="V5" s="143"/>
      <c r="W5" s="144">
        <f>'填寫核銷'!$C$11</f>
        <v>0</v>
      </c>
      <c r="X5" s="144"/>
      <c r="Y5" s="144"/>
      <c r="Z5" s="145" t="s">
        <v>48</v>
      </c>
      <c r="AA5" s="144">
        <f>'填寫核銷'!$E$11</f>
        <v>0</v>
      </c>
      <c r="AB5" s="144"/>
      <c r="AC5" s="161" t="s">
        <v>49</v>
      </c>
      <c r="AD5" s="162"/>
      <c r="AE5" s="163"/>
      <c r="AF5" s="163"/>
      <c r="AG5" s="163"/>
      <c r="AH5" s="163"/>
      <c r="AI5" s="163"/>
      <c r="AJ5" s="171"/>
      <c r="AK5" s="143" t="s">
        <v>167</v>
      </c>
      <c r="AL5" s="143"/>
      <c r="AM5" s="143"/>
      <c r="AN5" s="143"/>
      <c r="AO5" s="144">
        <f>'填寫核銷'!$C$11</f>
        <v>0</v>
      </c>
      <c r="AP5" s="144"/>
      <c r="AQ5" s="144"/>
      <c r="AR5" s="145" t="s">
        <v>48</v>
      </c>
      <c r="AS5" s="144">
        <f>'填寫核銷'!$E$11</f>
        <v>0</v>
      </c>
      <c r="AT5" s="144"/>
      <c r="AU5" s="161" t="s">
        <v>49</v>
      </c>
      <c r="AV5" s="162"/>
      <c r="AW5" s="163"/>
      <c r="AX5" s="163"/>
      <c r="AY5" s="163"/>
      <c r="AZ5" s="163"/>
      <c r="BA5" s="163"/>
      <c r="BB5" s="171"/>
    </row>
    <row r="6" spans="1:54" s="136" customFormat="1" ht="30" customHeight="1">
      <c r="A6" s="146" t="s">
        <v>168</v>
      </c>
      <c r="B6" s="146"/>
      <c r="C6" s="146"/>
      <c r="D6" s="147"/>
      <c r="E6" s="147"/>
      <c r="F6" s="147"/>
      <c r="G6" s="147"/>
      <c r="H6" s="147"/>
      <c r="I6" s="147"/>
      <c r="J6" s="147"/>
      <c r="K6" s="164" t="s">
        <v>169</v>
      </c>
      <c r="L6" s="164"/>
      <c r="M6" s="163"/>
      <c r="N6" s="163"/>
      <c r="O6" s="163"/>
      <c r="P6" s="163"/>
      <c r="Q6" s="163"/>
      <c r="R6" s="171"/>
      <c r="S6" s="146" t="s">
        <v>168</v>
      </c>
      <c r="T6" s="146"/>
      <c r="U6" s="146"/>
      <c r="V6" s="147"/>
      <c r="W6" s="147"/>
      <c r="X6" s="147"/>
      <c r="Y6" s="147"/>
      <c r="Z6" s="147"/>
      <c r="AA6" s="147"/>
      <c r="AB6" s="147"/>
      <c r="AC6" s="164" t="s">
        <v>169</v>
      </c>
      <c r="AD6" s="164"/>
      <c r="AE6" s="163"/>
      <c r="AF6" s="163"/>
      <c r="AG6" s="163"/>
      <c r="AH6" s="163"/>
      <c r="AI6" s="163"/>
      <c r="AJ6" s="171"/>
      <c r="AK6" s="146" t="s">
        <v>168</v>
      </c>
      <c r="AL6" s="146"/>
      <c r="AM6" s="146"/>
      <c r="AN6" s="147"/>
      <c r="AO6" s="147"/>
      <c r="AP6" s="147"/>
      <c r="AQ6" s="147"/>
      <c r="AR6" s="147"/>
      <c r="AS6" s="147"/>
      <c r="AT6" s="147"/>
      <c r="AU6" s="164" t="s">
        <v>169</v>
      </c>
      <c r="AV6" s="164"/>
      <c r="AW6" s="163"/>
      <c r="AX6" s="163"/>
      <c r="AY6" s="163"/>
      <c r="AZ6" s="163"/>
      <c r="BA6" s="163"/>
      <c r="BB6" s="171"/>
    </row>
    <row r="7" spans="1:54" s="137" customFormat="1" ht="45" customHeight="1">
      <c r="A7" s="148" t="s">
        <v>170</v>
      </c>
      <c r="B7" s="148"/>
      <c r="C7" s="148"/>
      <c r="D7" s="148"/>
      <c r="E7" s="148" t="s">
        <v>171</v>
      </c>
      <c r="F7" s="148"/>
      <c r="G7" s="148"/>
      <c r="H7" s="148" t="s">
        <v>172</v>
      </c>
      <c r="I7" s="148"/>
      <c r="J7" s="148"/>
      <c r="K7" s="148"/>
      <c r="L7" s="165" t="s">
        <v>173</v>
      </c>
      <c r="M7" s="165"/>
      <c r="N7" s="165"/>
      <c r="O7" s="165"/>
      <c r="P7" s="165"/>
      <c r="Q7" s="165"/>
      <c r="R7" s="165"/>
      <c r="S7" s="148" t="s">
        <v>170</v>
      </c>
      <c r="T7" s="148"/>
      <c r="U7" s="148"/>
      <c r="V7" s="148"/>
      <c r="W7" s="148" t="s">
        <v>171</v>
      </c>
      <c r="X7" s="148"/>
      <c r="Y7" s="148"/>
      <c r="Z7" s="148" t="s">
        <v>172</v>
      </c>
      <c r="AA7" s="148"/>
      <c r="AB7" s="148"/>
      <c r="AC7" s="148"/>
      <c r="AD7" s="165" t="s">
        <v>203</v>
      </c>
      <c r="AE7" s="165"/>
      <c r="AF7" s="165"/>
      <c r="AG7" s="165"/>
      <c r="AH7" s="165"/>
      <c r="AI7" s="165"/>
      <c r="AJ7" s="165"/>
      <c r="AK7" s="148" t="s">
        <v>170</v>
      </c>
      <c r="AL7" s="148"/>
      <c r="AM7" s="148"/>
      <c r="AN7" s="148"/>
      <c r="AO7" s="148" t="s">
        <v>171</v>
      </c>
      <c r="AP7" s="148"/>
      <c r="AQ7" s="148"/>
      <c r="AR7" s="148" t="s">
        <v>172</v>
      </c>
      <c r="AS7" s="148"/>
      <c r="AT7" s="148"/>
      <c r="AU7" s="148"/>
      <c r="AV7" s="165" t="s">
        <v>204</v>
      </c>
      <c r="AW7" s="165"/>
      <c r="AX7" s="165"/>
      <c r="AY7" s="165"/>
      <c r="AZ7" s="165"/>
      <c r="BA7" s="165"/>
      <c r="BB7" s="165"/>
    </row>
    <row r="8" spans="1:54" s="137" customFormat="1" ht="60" customHeight="1">
      <c r="A8" s="106" t="s">
        <v>119</v>
      </c>
      <c r="B8" s="106"/>
      <c r="C8" s="106"/>
      <c r="D8" s="106"/>
      <c r="E8" s="149" t="e">
        <f>H8/H13</f>
        <v>#DIV/0!</v>
      </c>
      <c r="F8" s="149"/>
      <c r="G8" s="149"/>
      <c r="H8" s="150"/>
      <c r="I8" s="150"/>
      <c r="J8" s="150"/>
      <c r="K8" s="150"/>
      <c r="L8" s="165"/>
      <c r="M8" s="165"/>
      <c r="N8" s="165"/>
      <c r="O8" s="165"/>
      <c r="P8" s="165"/>
      <c r="Q8" s="165"/>
      <c r="R8" s="165"/>
      <c r="S8" s="106" t="s">
        <v>119</v>
      </c>
      <c r="T8" s="106"/>
      <c r="U8" s="106"/>
      <c r="V8" s="106"/>
      <c r="W8" s="149" t="e">
        <f>Z8/Z13</f>
        <v>#DIV/0!</v>
      </c>
      <c r="X8" s="149"/>
      <c r="Y8" s="149"/>
      <c r="Z8" s="150"/>
      <c r="AA8" s="150"/>
      <c r="AB8" s="150"/>
      <c r="AC8" s="150"/>
      <c r="AD8" s="165"/>
      <c r="AE8" s="165"/>
      <c r="AF8" s="165"/>
      <c r="AG8" s="165"/>
      <c r="AH8" s="165"/>
      <c r="AI8" s="165"/>
      <c r="AJ8" s="165"/>
      <c r="AK8" s="106" t="s">
        <v>119</v>
      </c>
      <c r="AL8" s="106"/>
      <c r="AM8" s="106"/>
      <c r="AN8" s="106"/>
      <c r="AO8" s="149" t="e">
        <f>AR8/AR13</f>
        <v>#DIV/0!</v>
      </c>
      <c r="AP8" s="149"/>
      <c r="AQ8" s="149"/>
      <c r="AR8" s="150"/>
      <c r="AS8" s="150"/>
      <c r="AT8" s="150"/>
      <c r="AU8" s="150"/>
      <c r="AV8" s="165"/>
      <c r="AW8" s="165"/>
      <c r="AX8" s="165"/>
      <c r="AY8" s="165"/>
      <c r="AZ8" s="165"/>
      <c r="BA8" s="165"/>
      <c r="BB8" s="165"/>
    </row>
    <row r="9" spans="1:54" s="137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150"/>
      <c r="I9" s="150"/>
      <c r="J9" s="150"/>
      <c r="K9" s="150"/>
      <c r="L9" s="165"/>
      <c r="M9" s="165"/>
      <c r="N9" s="165"/>
      <c r="O9" s="165"/>
      <c r="P9" s="165"/>
      <c r="Q9" s="165"/>
      <c r="R9" s="165"/>
      <c r="S9" s="151">
        <f>'填寫核銷'!$C$2</f>
        <v>0</v>
      </c>
      <c r="T9" s="151"/>
      <c r="U9" s="151"/>
      <c r="V9" s="151"/>
      <c r="W9" s="149" t="e">
        <f>Z9/Z13</f>
        <v>#DIV/0!</v>
      </c>
      <c r="X9" s="149"/>
      <c r="Y9" s="149"/>
      <c r="Z9" s="150"/>
      <c r="AA9" s="150"/>
      <c r="AB9" s="150"/>
      <c r="AC9" s="150"/>
      <c r="AD9" s="165"/>
      <c r="AE9" s="165"/>
      <c r="AF9" s="165"/>
      <c r="AG9" s="165"/>
      <c r="AH9" s="165"/>
      <c r="AI9" s="165"/>
      <c r="AJ9" s="165"/>
      <c r="AK9" s="151">
        <f>'填寫核銷'!$C$2</f>
        <v>0</v>
      </c>
      <c r="AL9" s="151"/>
      <c r="AM9" s="151"/>
      <c r="AN9" s="151"/>
      <c r="AO9" s="149" t="e">
        <f>AR9/AR13</f>
        <v>#DIV/0!</v>
      </c>
      <c r="AP9" s="149"/>
      <c r="AQ9" s="149"/>
      <c r="AR9" s="150"/>
      <c r="AS9" s="150"/>
      <c r="AT9" s="150"/>
      <c r="AU9" s="150"/>
      <c r="AV9" s="165"/>
      <c r="AW9" s="165"/>
      <c r="AX9" s="165"/>
      <c r="AY9" s="165"/>
      <c r="AZ9" s="165"/>
      <c r="BA9" s="165"/>
      <c r="BB9" s="165"/>
    </row>
    <row r="10" spans="1:54" s="137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150"/>
      <c r="I10" s="150"/>
      <c r="J10" s="150"/>
      <c r="K10" s="150"/>
      <c r="L10" s="166" t="s">
        <v>174</v>
      </c>
      <c r="M10" s="166"/>
      <c r="N10" s="166"/>
      <c r="O10" s="166"/>
      <c r="P10" s="166"/>
      <c r="Q10" s="166"/>
      <c r="R10" s="166"/>
      <c r="S10" s="151">
        <f>'填寫核銷'!$C$20</f>
        <v>0</v>
      </c>
      <c r="T10" s="151"/>
      <c r="U10" s="151"/>
      <c r="V10" s="151"/>
      <c r="W10" s="149" t="e">
        <f>Z10/Z13</f>
        <v>#DIV/0!</v>
      </c>
      <c r="X10" s="149"/>
      <c r="Y10" s="149"/>
      <c r="Z10" s="150"/>
      <c r="AA10" s="150"/>
      <c r="AB10" s="150"/>
      <c r="AC10" s="150"/>
      <c r="AD10" s="166" t="s">
        <v>205</v>
      </c>
      <c r="AE10" s="166"/>
      <c r="AF10" s="166"/>
      <c r="AG10" s="166"/>
      <c r="AH10" s="166"/>
      <c r="AI10" s="166"/>
      <c r="AJ10" s="166"/>
      <c r="AK10" s="151">
        <f>'填寫核銷'!$C$20</f>
        <v>0</v>
      </c>
      <c r="AL10" s="151"/>
      <c r="AM10" s="151"/>
      <c r="AN10" s="151"/>
      <c r="AO10" s="149" t="e">
        <f>AR10/AR13</f>
        <v>#DIV/0!</v>
      </c>
      <c r="AP10" s="149"/>
      <c r="AQ10" s="149"/>
      <c r="AR10" s="150"/>
      <c r="AS10" s="150"/>
      <c r="AT10" s="150"/>
      <c r="AU10" s="150"/>
      <c r="AV10" s="166" t="s">
        <v>206</v>
      </c>
      <c r="AW10" s="166"/>
      <c r="AX10" s="166"/>
      <c r="AY10" s="166"/>
      <c r="AZ10" s="166"/>
      <c r="BA10" s="166"/>
      <c r="BB10" s="166"/>
    </row>
    <row r="11" spans="1:54" s="136" customFormat="1" ht="60" customHeight="1">
      <c r="A11" s="151">
        <f>'填寫核銷'!$C$21</f>
        <v>0</v>
      </c>
      <c r="B11" s="151"/>
      <c r="C11" s="151"/>
      <c r="D11" s="151"/>
      <c r="E11" s="149" t="e">
        <f>H11/H13</f>
        <v>#DIV/0!</v>
      </c>
      <c r="F11" s="149"/>
      <c r="G11" s="149"/>
      <c r="H11" s="150"/>
      <c r="I11" s="150"/>
      <c r="J11" s="150"/>
      <c r="K11" s="150"/>
      <c r="L11" s="166"/>
      <c r="M11" s="166"/>
      <c r="N11" s="166"/>
      <c r="O11" s="166"/>
      <c r="P11" s="166"/>
      <c r="Q11" s="166"/>
      <c r="R11" s="166"/>
      <c r="S11" s="151">
        <f>'填寫核銷'!$C$21</f>
        <v>0</v>
      </c>
      <c r="T11" s="151"/>
      <c r="U11" s="151"/>
      <c r="V11" s="151"/>
      <c r="W11" s="149" t="e">
        <f>Z11/Z13</f>
        <v>#DIV/0!</v>
      </c>
      <c r="X11" s="149"/>
      <c r="Y11" s="149"/>
      <c r="Z11" s="150"/>
      <c r="AA11" s="150"/>
      <c r="AB11" s="150"/>
      <c r="AC11" s="150"/>
      <c r="AD11" s="166"/>
      <c r="AE11" s="166"/>
      <c r="AF11" s="166"/>
      <c r="AG11" s="166"/>
      <c r="AH11" s="166"/>
      <c r="AI11" s="166"/>
      <c r="AJ11" s="166"/>
      <c r="AK11" s="151">
        <f>'填寫核銷'!$C$21</f>
        <v>0</v>
      </c>
      <c r="AL11" s="151"/>
      <c r="AM11" s="151"/>
      <c r="AN11" s="151"/>
      <c r="AO11" s="149" t="e">
        <f>AR11/AR13</f>
        <v>#DIV/0!</v>
      </c>
      <c r="AP11" s="149"/>
      <c r="AQ11" s="149"/>
      <c r="AR11" s="150"/>
      <c r="AS11" s="150"/>
      <c r="AT11" s="150"/>
      <c r="AU11" s="150"/>
      <c r="AV11" s="166"/>
      <c r="AW11" s="166"/>
      <c r="AX11" s="166"/>
      <c r="AY11" s="166"/>
      <c r="AZ11" s="166"/>
      <c r="BA11" s="166"/>
      <c r="BB11" s="166"/>
    </row>
    <row r="12" spans="1:54" s="134" customFormat="1" ht="60" customHeight="1">
      <c r="A12" s="106"/>
      <c r="B12" s="106"/>
      <c r="C12" s="106"/>
      <c r="D12" s="106"/>
      <c r="E12" s="152" t="e">
        <f>H12/H13</f>
        <v>#DIV/0!</v>
      </c>
      <c r="F12" s="152"/>
      <c r="G12" s="152"/>
      <c r="H12" s="153"/>
      <c r="I12" s="153"/>
      <c r="J12" s="153"/>
      <c r="K12" s="153"/>
      <c r="L12" s="166"/>
      <c r="M12" s="166"/>
      <c r="N12" s="166"/>
      <c r="O12" s="166"/>
      <c r="P12" s="166"/>
      <c r="Q12" s="166"/>
      <c r="R12" s="166"/>
      <c r="S12" s="106"/>
      <c r="T12" s="106"/>
      <c r="U12" s="106"/>
      <c r="V12" s="106"/>
      <c r="W12" s="152" t="e">
        <f>Z12/Z13</f>
        <v>#DIV/0!</v>
      </c>
      <c r="X12" s="152"/>
      <c r="Y12" s="152"/>
      <c r="Z12" s="153"/>
      <c r="AA12" s="153"/>
      <c r="AB12" s="153"/>
      <c r="AC12" s="153"/>
      <c r="AD12" s="166"/>
      <c r="AE12" s="166"/>
      <c r="AF12" s="166"/>
      <c r="AG12" s="166"/>
      <c r="AH12" s="166"/>
      <c r="AI12" s="166"/>
      <c r="AJ12" s="166"/>
      <c r="AK12" s="106"/>
      <c r="AL12" s="106"/>
      <c r="AM12" s="106"/>
      <c r="AN12" s="106"/>
      <c r="AO12" s="152" t="e">
        <f>AR12/AR13</f>
        <v>#DIV/0!</v>
      </c>
      <c r="AP12" s="152"/>
      <c r="AQ12" s="152"/>
      <c r="AR12" s="153"/>
      <c r="AS12" s="153"/>
      <c r="AT12" s="153"/>
      <c r="AU12" s="153"/>
      <c r="AV12" s="166"/>
      <c r="AW12" s="166"/>
      <c r="AX12" s="166"/>
      <c r="AY12" s="166"/>
      <c r="AZ12" s="166"/>
      <c r="BA12" s="166"/>
      <c r="BB12" s="166"/>
    </row>
    <row r="13" spans="1:54" s="134" customFormat="1" ht="30" customHeight="1">
      <c r="A13" s="106" t="s">
        <v>175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  <c r="S13" s="106" t="s">
        <v>175</v>
      </c>
      <c r="T13" s="106"/>
      <c r="U13" s="106"/>
      <c r="V13" s="106"/>
      <c r="W13" s="149" t="e">
        <f>SUM(W8:Y12)</f>
        <v>#DIV/0!</v>
      </c>
      <c r="X13" s="149"/>
      <c r="Y13" s="149"/>
      <c r="Z13" s="154">
        <f>SUM(Z8:AC12)</f>
        <v>0</v>
      </c>
      <c r="AA13" s="154"/>
      <c r="AB13" s="154"/>
      <c r="AC13" s="154"/>
      <c r="AD13" s="166"/>
      <c r="AE13" s="166"/>
      <c r="AF13" s="166"/>
      <c r="AG13" s="166"/>
      <c r="AH13" s="166"/>
      <c r="AI13" s="166"/>
      <c r="AJ13" s="166"/>
      <c r="AK13" s="106" t="s">
        <v>175</v>
      </c>
      <c r="AL13" s="106"/>
      <c r="AM13" s="106"/>
      <c r="AN13" s="106"/>
      <c r="AO13" s="149" t="e">
        <f>SUM(AO8:AQ12)</f>
        <v>#DIV/0!</v>
      </c>
      <c r="AP13" s="149"/>
      <c r="AQ13" s="149"/>
      <c r="AR13" s="154">
        <f>SUM(AR8:AU12)</f>
        <v>0</v>
      </c>
      <c r="AS13" s="154"/>
      <c r="AT13" s="154"/>
      <c r="AU13" s="154"/>
      <c r="AV13" s="166"/>
      <c r="AW13" s="166"/>
      <c r="AX13" s="166"/>
      <c r="AY13" s="166"/>
      <c r="AZ13" s="166"/>
      <c r="BA13" s="166"/>
      <c r="BB13" s="166"/>
    </row>
    <row r="14" spans="1:54" s="134" customFormat="1" ht="30" customHeight="1">
      <c r="A14" s="112" t="s">
        <v>161</v>
      </c>
      <c r="B14" s="112"/>
      <c r="C14" s="112"/>
      <c r="D14" s="155"/>
      <c r="E14" s="112" t="s">
        <v>163</v>
      </c>
      <c r="F14" s="112"/>
      <c r="G14" s="112"/>
      <c r="H14" s="156"/>
      <c r="I14" s="167" t="s">
        <v>176</v>
      </c>
      <c r="J14" s="167"/>
      <c r="K14" s="167"/>
      <c r="L14" s="168"/>
      <c r="M14" s="168"/>
      <c r="N14" s="169" t="s">
        <v>164</v>
      </c>
      <c r="O14" s="169"/>
      <c r="P14" s="168"/>
      <c r="Q14" s="172"/>
      <c r="R14" s="172"/>
      <c r="S14" s="112" t="s">
        <v>161</v>
      </c>
      <c r="T14" s="112"/>
      <c r="U14" s="112"/>
      <c r="V14" s="155"/>
      <c r="W14" s="112" t="s">
        <v>163</v>
      </c>
      <c r="X14" s="112"/>
      <c r="Y14" s="112"/>
      <c r="Z14" s="156"/>
      <c r="AA14" s="167" t="s">
        <v>176</v>
      </c>
      <c r="AB14" s="167"/>
      <c r="AC14" s="167"/>
      <c r="AD14" s="168"/>
      <c r="AE14" s="168"/>
      <c r="AF14" s="169" t="s">
        <v>164</v>
      </c>
      <c r="AG14" s="169"/>
      <c r="AH14" s="168"/>
      <c r="AI14" s="172"/>
      <c r="AJ14" s="172"/>
      <c r="AK14" s="112" t="s">
        <v>161</v>
      </c>
      <c r="AL14" s="112"/>
      <c r="AM14" s="112"/>
      <c r="AN14" s="155"/>
      <c r="AO14" s="112" t="s">
        <v>163</v>
      </c>
      <c r="AP14" s="112"/>
      <c r="AQ14" s="112"/>
      <c r="AR14" s="156"/>
      <c r="AS14" s="167" t="s">
        <v>176</v>
      </c>
      <c r="AT14" s="167"/>
      <c r="AU14" s="167"/>
      <c r="AV14" s="168"/>
      <c r="AW14" s="168"/>
      <c r="AX14" s="169" t="s">
        <v>164</v>
      </c>
      <c r="AY14" s="169"/>
      <c r="AZ14" s="168"/>
      <c r="BA14" s="172"/>
      <c r="BB14" s="172"/>
    </row>
    <row r="15" spans="1:54" s="134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  <c r="S15" s="157"/>
      <c r="T15" s="158"/>
      <c r="U15" s="158"/>
      <c r="V15" s="158"/>
      <c r="W15" s="157"/>
      <c r="X15" s="158"/>
      <c r="Y15" s="158"/>
      <c r="Z15" s="158"/>
      <c r="AA15" s="157"/>
      <c r="AB15" s="158"/>
      <c r="AC15" s="158"/>
      <c r="AD15" s="158"/>
      <c r="AE15" s="158"/>
      <c r="AF15" s="157"/>
      <c r="AG15" s="158"/>
      <c r="AH15" s="158"/>
      <c r="AI15" s="158"/>
      <c r="AJ15" s="158"/>
      <c r="AK15" s="157"/>
      <c r="AL15" s="158"/>
      <c r="AM15" s="158"/>
      <c r="AN15" s="158"/>
      <c r="AO15" s="157"/>
      <c r="AP15" s="158"/>
      <c r="AQ15" s="158"/>
      <c r="AR15" s="158"/>
      <c r="AS15" s="157"/>
      <c r="AT15" s="158"/>
      <c r="AU15" s="158"/>
      <c r="AV15" s="158"/>
      <c r="AW15" s="158"/>
      <c r="AX15" s="157"/>
      <c r="AY15" s="158"/>
      <c r="AZ15" s="158"/>
      <c r="BA15" s="158"/>
      <c r="BB15" s="158"/>
    </row>
    <row r="16" spans="1:54" s="134" customFormat="1" ht="30" customHeight="1">
      <c r="A16" s="59"/>
      <c r="B16" s="59"/>
      <c r="C16" s="59"/>
      <c r="D16" s="59"/>
      <c r="E16" s="59"/>
      <c r="F16" s="59"/>
      <c r="G16" s="59"/>
      <c r="H16" s="59"/>
      <c r="I16" s="170"/>
      <c r="J16" s="59"/>
      <c r="K16" s="59"/>
      <c r="L16" s="59"/>
      <c r="M16" s="170"/>
      <c r="N16" s="59"/>
      <c r="O16" s="59"/>
      <c r="P16" s="59"/>
      <c r="Q16" s="170"/>
      <c r="R16" s="170"/>
      <c r="S16" s="59"/>
      <c r="T16" s="59"/>
      <c r="U16" s="59"/>
      <c r="V16" s="59"/>
      <c r="W16" s="59"/>
      <c r="X16" s="59"/>
      <c r="Y16" s="59"/>
      <c r="Z16" s="59"/>
      <c r="AA16" s="170"/>
      <c r="AB16" s="59"/>
      <c r="AC16" s="59"/>
      <c r="AD16" s="59"/>
      <c r="AE16" s="170"/>
      <c r="AF16" s="59"/>
      <c r="AG16" s="59"/>
      <c r="AH16" s="59"/>
      <c r="AI16" s="170"/>
      <c r="AJ16" s="170"/>
      <c r="AK16" s="59"/>
      <c r="AL16" s="59"/>
      <c r="AM16" s="59"/>
      <c r="AN16" s="59"/>
      <c r="AO16" s="59"/>
      <c r="AP16" s="59"/>
      <c r="AQ16" s="59"/>
      <c r="AR16" s="59"/>
      <c r="AS16" s="170"/>
      <c r="AT16" s="59"/>
      <c r="AU16" s="59"/>
      <c r="AV16" s="59"/>
      <c r="AW16" s="170"/>
      <c r="AX16" s="59"/>
      <c r="AY16" s="59"/>
      <c r="AZ16" s="59"/>
      <c r="BA16" s="170"/>
      <c r="BB16" s="170"/>
    </row>
    <row r="17" spans="1:54" s="134" customFormat="1" ht="30" customHeight="1">
      <c r="A17" s="59" t="s">
        <v>149</v>
      </c>
      <c r="B17" s="59"/>
      <c r="C17" s="59"/>
      <c r="D17" s="59"/>
      <c r="E17" s="59"/>
      <c r="F17" s="159">
        <f>'填寫核銷'!$C$11</f>
        <v>0</v>
      </c>
      <c r="G17" s="159"/>
      <c r="H17" s="159"/>
      <c r="I17" s="170" t="s">
        <v>48</v>
      </c>
      <c r="J17" s="159">
        <f>'填寫核銷'!$E$11</f>
        <v>0</v>
      </c>
      <c r="K17" s="159"/>
      <c r="L17" s="159"/>
      <c r="M17" s="170" t="s">
        <v>49</v>
      </c>
      <c r="N17" s="159">
        <f>'填寫核銷'!$G$11</f>
        <v>0</v>
      </c>
      <c r="O17" s="159"/>
      <c r="P17" s="159"/>
      <c r="Q17" s="170" t="s">
        <v>50</v>
      </c>
      <c r="R17" s="170"/>
      <c r="S17" s="59" t="s">
        <v>149</v>
      </c>
      <c r="T17" s="59"/>
      <c r="U17" s="59"/>
      <c r="V17" s="59"/>
      <c r="W17" s="59"/>
      <c r="X17" s="159">
        <f>'填寫核銷'!$C$11</f>
        <v>0</v>
      </c>
      <c r="Y17" s="159"/>
      <c r="Z17" s="159"/>
      <c r="AA17" s="170" t="s">
        <v>48</v>
      </c>
      <c r="AB17" s="159">
        <f>'填寫核銷'!$E$11</f>
        <v>0</v>
      </c>
      <c r="AC17" s="159"/>
      <c r="AD17" s="159"/>
      <c r="AE17" s="170" t="s">
        <v>49</v>
      </c>
      <c r="AF17" s="159">
        <f>'填寫核銷'!$G$11</f>
        <v>0</v>
      </c>
      <c r="AG17" s="159"/>
      <c r="AH17" s="159"/>
      <c r="AI17" s="170" t="s">
        <v>50</v>
      </c>
      <c r="AJ17" s="170"/>
      <c r="AK17" s="59" t="s">
        <v>149</v>
      </c>
      <c r="AL17" s="59"/>
      <c r="AM17" s="59"/>
      <c r="AN17" s="59"/>
      <c r="AO17" s="59"/>
      <c r="AP17" s="159">
        <f>'填寫核銷'!$C$11</f>
        <v>0</v>
      </c>
      <c r="AQ17" s="159"/>
      <c r="AR17" s="159"/>
      <c r="AS17" s="170" t="s">
        <v>48</v>
      </c>
      <c r="AT17" s="159">
        <f>'填寫核銷'!$E$11</f>
        <v>0</v>
      </c>
      <c r="AU17" s="159"/>
      <c r="AV17" s="159"/>
      <c r="AW17" s="170" t="s">
        <v>49</v>
      </c>
      <c r="AX17" s="159">
        <f>'填寫核銷'!$G$11</f>
        <v>0</v>
      </c>
      <c r="AY17" s="159"/>
      <c r="AZ17" s="159"/>
      <c r="BA17" s="170" t="s">
        <v>50</v>
      </c>
      <c r="BB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 sheet="1" objects="1" scenarios="1" selectLockedCells="1"/>
  <mergeCells count="135">
    <mergeCell ref="A2:R2"/>
    <mergeCell ref="S2:AJ2"/>
    <mergeCell ref="AK2:BB2"/>
    <mergeCell ref="A3:C3"/>
    <mergeCell ref="D3:R3"/>
    <mergeCell ref="S3:U3"/>
    <mergeCell ref="V3:AJ3"/>
    <mergeCell ref="AK3:AM3"/>
    <mergeCell ref="AN3:BB3"/>
    <mergeCell ref="A4:C4"/>
    <mergeCell ref="D4:R4"/>
    <mergeCell ref="S4:U4"/>
    <mergeCell ref="V4:AJ4"/>
    <mergeCell ref="AK4:AM4"/>
    <mergeCell ref="AN4:BB4"/>
    <mergeCell ref="A5:D5"/>
    <mergeCell ref="E5:G5"/>
    <mergeCell ref="I5:J5"/>
    <mergeCell ref="S5:V5"/>
    <mergeCell ref="W5:Y5"/>
    <mergeCell ref="AA5:AB5"/>
    <mergeCell ref="AK5:AN5"/>
    <mergeCell ref="AO5:AQ5"/>
    <mergeCell ref="AS5:AT5"/>
    <mergeCell ref="A6:C6"/>
    <mergeCell ref="D6:J6"/>
    <mergeCell ref="K6:L6"/>
    <mergeCell ref="S6:U6"/>
    <mergeCell ref="V6:AB6"/>
    <mergeCell ref="AC6:AD6"/>
    <mergeCell ref="AK6:AM6"/>
    <mergeCell ref="AN6:AT6"/>
    <mergeCell ref="AU6:AV6"/>
    <mergeCell ref="A7:D7"/>
    <mergeCell ref="E7:G7"/>
    <mergeCell ref="H7:K7"/>
    <mergeCell ref="S7:V7"/>
    <mergeCell ref="W7:Y7"/>
    <mergeCell ref="Z7:AC7"/>
    <mergeCell ref="AK7:AN7"/>
    <mergeCell ref="AO7:AQ7"/>
    <mergeCell ref="AR7:AU7"/>
    <mergeCell ref="A8:D8"/>
    <mergeCell ref="E8:G8"/>
    <mergeCell ref="H8:K8"/>
    <mergeCell ref="S8:V8"/>
    <mergeCell ref="W8:Y8"/>
    <mergeCell ref="Z8:AC8"/>
    <mergeCell ref="AK8:AN8"/>
    <mergeCell ref="AO8:AQ8"/>
    <mergeCell ref="AR8:AU8"/>
    <mergeCell ref="A9:D9"/>
    <mergeCell ref="E9:G9"/>
    <mergeCell ref="H9:K9"/>
    <mergeCell ref="S9:V9"/>
    <mergeCell ref="W9:Y9"/>
    <mergeCell ref="Z9:AC9"/>
    <mergeCell ref="AK9:AN9"/>
    <mergeCell ref="AO9:AQ9"/>
    <mergeCell ref="AR9:AU9"/>
    <mergeCell ref="A10:D10"/>
    <mergeCell ref="E10:G10"/>
    <mergeCell ref="H10:K10"/>
    <mergeCell ref="S10:V10"/>
    <mergeCell ref="W10:Y10"/>
    <mergeCell ref="Z10:AC10"/>
    <mergeCell ref="AK10:AN10"/>
    <mergeCell ref="AO10:AQ10"/>
    <mergeCell ref="AR10:AU10"/>
    <mergeCell ref="A11:D11"/>
    <mergeCell ref="E11:G11"/>
    <mergeCell ref="H11:K11"/>
    <mergeCell ref="S11:V11"/>
    <mergeCell ref="W11:Y11"/>
    <mergeCell ref="Z11:AC11"/>
    <mergeCell ref="AK11:AN11"/>
    <mergeCell ref="AO11:AQ11"/>
    <mergeCell ref="AR11:AU11"/>
    <mergeCell ref="A12:D12"/>
    <mergeCell ref="E12:G12"/>
    <mergeCell ref="H12:K12"/>
    <mergeCell ref="S12:V12"/>
    <mergeCell ref="W12:Y12"/>
    <mergeCell ref="Z12:AC12"/>
    <mergeCell ref="AK12:AN12"/>
    <mergeCell ref="AO12:AQ12"/>
    <mergeCell ref="AR12:AU12"/>
    <mergeCell ref="A13:D13"/>
    <mergeCell ref="E13:G13"/>
    <mergeCell ref="H13:K13"/>
    <mergeCell ref="S13:V13"/>
    <mergeCell ref="W13:Y13"/>
    <mergeCell ref="Z13:AC13"/>
    <mergeCell ref="AK13:AN13"/>
    <mergeCell ref="AO13:AQ13"/>
    <mergeCell ref="AR13:AU13"/>
    <mergeCell ref="A14:C14"/>
    <mergeCell ref="E14:G14"/>
    <mergeCell ref="I14:K14"/>
    <mergeCell ref="S14:U14"/>
    <mergeCell ref="W14:Y14"/>
    <mergeCell ref="AA14:AC14"/>
    <mergeCell ref="AK14:AM14"/>
    <mergeCell ref="AO14:AQ14"/>
    <mergeCell ref="AS14:AU14"/>
    <mergeCell ref="A16:E16"/>
    <mergeCell ref="F16:H16"/>
    <mergeCell ref="J16:L16"/>
    <mergeCell ref="N16:P16"/>
    <mergeCell ref="S16:W16"/>
    <mergeCell ref="X16:Z16"/>
    <mergeCell ref="AB16:AD16"/>
    <mergeCell ref="AF16:AH16"/>
    <mergeCell ref="AK16:AO16"/>
    <mergeCell ref="AP16:AR16"/>
    <mergeCell ref="AT16:AV16"/>
    <mergeCell ref="AX16:AZ16"/>
    <mergeCell ref="A17:E17"/>
    <mergeCell ref="F17:H17"/>
    <mergeCell ref="J17:L17"/>
    <mergeCell ref="N17:P17"/>
    <mergeCell ref="S17:W17"/>
    <mergeCell ref="X17:Z17"/>
    <mergeCell ref="AB17:AD17"/>
    <mergeCell ref="AF17:AH17"/>
    <mergeCell ref="AK17:AO17"/>
    <mergeCell ref="AP17:AR17"/>
    <mergeCell ref="AT17:AV17"/>
    <mergeCell ref="AX17:AZ17"/>
    <mergeCell ref="L7:R9"/>
    <mergeCell ref="AD7:AJ9"/>
    <mergeCell ref="AV7:BB9"/>
    <mergeCell ref="L10:R13"/>
    <mergeCell ref="AD10:AJ13"/>
    <mergeCell ref="AV10:BB13"/>
  </mergeCells>
  <conditionalFormatting sqref="D3:R3">
    <cfRule type="expression" priority="1" dxfId="2" stopIfTrue="1">
      <formula>$D$3=0</formula>
    </cfRule>
  </conditionalFormatting>
  <conditionalFormatting sqref="V3:AJ3">
    <cfRule type="expression" priority="2" dxfId="2" stopIfTrue="1">
      <formula>$V$3=0</formula>
    </cfRule>
  </conditionalFormatting>
  <conditionalFormatting sqref="AN3:BB3">
    <cfRule type="expression" priority="3" dxfId="2" stopIfTrue="1">
      <formula>$AN$3=0</formula>
    </cfRule>
  </conditionalFormatting>
  <conditionalFormatting sqref="D4:R4">
    <cfRule type="expression" priority="4" dxfId="2" stopIfTrue="1">
      <formula>$D$4=0</formula>
    </cfRule>
  </conditionalFormatting>
  <conditionalFormatting sqref="V4:AJ4">
    <cfRule type="expression" priority="5" dxfId="2" stopIfTrue="1">
      <formula>$V$4=0</formula>
    </cfRule>
  </conditionalFormatting>
  <conditionalFormatting sqref="AN4:BB4">
    <cfRule type="expression" priority="6" dxfId="2" stopIfTrue="1">
      <formula>$AN$4=0</formula>
    </cfRule>
  </conditionalFormatting>
  <conditionalFormatting sqref="A8:D8">
    <cfRule type="expression" priority="7" dxfId="6" stopIfTrue="1">
      <formula>$H$8=0</formula>
    </cfRule>
  </conditionalFormatting>
  <conditionalFormatting sqref="S8">
    <cfRule type="expression" priority="8" dxfId="6" stopIfTrue="1">
      <formula>$Z$8=0</formula>
    </cfRule>
  </conditionalFormatting>
  <conditionalFormatting sqref="Z8">
    <cfRule type="expression" priority="9" dxfId="6" stopIfTrue="1">
      <formula>$S$8=0</formula>
    </cfRule>
  </conditionalFormatting>
  <conditionalFormatting sqref="AK8">
    <cfRule type="expression" priority="10" dxfId="6" stopIfTrue="1">
      <formula>$AR$8=0</formula>
    </cfRule>
  </conditionalFormatting>
  <conditionalFormatting sqref="A9:D9">
    <cfRule type="expression" priority="11" dxfId="2" stopIfTrue="1">
      <formula>$A$9=0</formula>
    </cfRule>
    <cfRule type="expression" priority="12" dxfId="6" stopIfTrue="1">
      <formula>$H$9=0</formula>
    </cfRule>
  </conditionalFormatting>
  <conditionalFormatting sqref="S9:V9">
    <cfRule type="expression" priority="13" dxfId="2" stopIfTrue="1">
      <formula>$S$9=0</formula>
    </cfRule>
    <cfRule type="expression" priority="14" dxfId="6" stopIfTrue="1">
      <formula>$Z$9=0</formula>
    </cfRule>
  </conditionalFormatting>
  <conditionalFormatting sqref="AK9:AN9">
    <cfRule type="expression" priority="15" dxfId="2" stopIfTrue="1">
      <formula>$AK$9=0</formula>
    </cfRule>
    <cfRule type="expression" priority="16" dxfId="6" stopIfTrue="1">
      <formula>$AR$9=0</formula>
    </cfRule>
  </conditionalFormatting>
  <conditionalFormatting sqref="A10:D10">
    <cfRule type="expression" priority="17" dxfId="2" stopIfTrue="1">
      <formula>$A$10=0</formula>
    </cfRule>
    <cfRule type="expression" priority="18" dxfId="6" stopIfTrue="1">
      <formula>$H$10=0</formula>
    </cfRule>
  </conditionalFormatting>
  <conditionalFormatting sqref="S10:V10">
    <cfRule type="expression" priority="19" dxfId="2" stopIfTrue="1">
      <formula>$S$10=0</formula>
    </cfRule>
    <cfRule type="expression" priority="20" dxfId="6" stopIfTrue="1">
      <formula>$Z$10=0</formula>
    </cfRule>
  </conditionalFormatting>
  <conditionalFormatting sqref="AK10:AN10">
    <cfRule type="expression" priority="21" dxfId="2" stopIfTrue="1">
      <formula>$AK$10=0</formula>
    </cfRule>
    <cfRule type="expression" priority="22" dxfId="6" stopIfTrue="1">
      <formula>$AR$10=0</formula>
    </cfRule>
  </conditionalFormatting>
  <conditionalFormatting sqref="A11:D11">
    <cfRule type="expression" priority="23" dxfId="2" stopIfTrue="1">
      <formula>$A$11=0</formula>
    </cfRule>
    <cfRule type="expression" priority="24" dxfId="6" stopIfTrue="1">
      <formula>$H$11=0</formula>
    </cfRule>
  </conditionalFormatting>
  <conditionalFormatting sqref="S11:V11">
    <cfRule type="expression" priority="25" dxfId="2" stopIfTrue="1">
      <formula>$S$11=0</formula>
    </cfRule>
    <cfRule type="expression" priority="26" dxfId="6" stopIfTrue="1">
      <formula>$Z$11=0</formula>
    </cfRule>
  </conditionalFormatting>
  <conditionalFormatting sqref="AK11:AN11">
    <cfRule type="expression" priority="27" dxfId="2" stopIfTrue="1">
      <formula>$AK$11=0</formula>
    </cfRule>
    <cfRule type="expression" priority="28" dxfId="6" stopIfTrue="1">
      <formula>$AR$11=0</formula>
    </cfRule>
  </conditionalFormatting>
  <conditionalFormatting sqref="A3:C3 S3:U3 AK3:AM3">
    <cfRule type="expression" priority="29" dxfId="6" stopIfTrue="1">
      <formula>$D$3=0</formula>
    </cfRule>
  </conditionalFormatting>
  <conditionalFormatting sqref="A4:C4 S4:U4 AK4:AM4">
    <cfRule type="expression" priority="30" dxfId="6" stopIfTrue="1">
      <formula>$D$4=0</formula>
    </cfRule>
  </conditionalFormatting>
  <conditionalFormatting sqref="A5 S5 AK5">
    <cfRule type="expression" priority="31" dxfId="6" stopIfTrue="1">
      <formula>$E$5=0</formula>
    </cfRule>
  </conditionalFormatting>
  <conditionalFormatting sqref="E5:G5 I5:J5 W5:Y5 AA5:AB5 AO5:AQ5 AS5:AT5">
    <cfRule type="cellIs" priority="32" dxfId="8" operator="equal" stopIfTrue="1">
      <formula>0</formula>
    </cfRule>
  </conditionalFormatting>
  <conditionalFormatting sqref="H5 Z5 AR5">
    <cfRule type="expression" priority="33" dxfId="6" stopIfTrue="1">
      <formula>$E$5=0</formula>
    </cfRule>
  </conditionalFormatting>
  <conditionalFormatting sqref="K5 AC5 AU5">
    <cfRule type="expression" priority="34" dxfId="6" stopIfTrue="1">
      <formula>$I$5=0</formula>
    </cfRule>
  </conditionalFormatting>
  <conditionalFormatting sqref="A6 K6">
    <cfRule type="expression" priority="35" dxfId="6" stopIfTrue="1">
      <formula>$D$6=0</formula>
    </cfRule>
  </conditionalFormatting>
  <conditionalFormatting sqref="S6:U6 AC6:AD6">
    <cfRule type="expression" priority="36" dxfId="6" stopIfTrue="1">
      <formula>$V$6=0</formula>
    </cfRule>
  </conditionalFormatting>
  <conditionalFormatting sqref="AK6 AU6">
    <cfRule type="expression" priority="37" dxfId="6" stopIfTrue="1">
      <formula>$AN$6=0</formula>
    </cfRule>
  </conditionalFormatting>
  <conditionalFormatting sqref="E8:G12 W8:Y12 AO8:AQ12">
    <cfRule type="cellIs" priority="38" dxfId="9" operator="greaterThanOrEqual" stopIfTrue="1">
      <formula>0.0001</formula>
    </cfRule>
  </conditionalFormatting>
  <conditionalFormatting sqref="A12:D12 S12:V12 AK12:AN12">
    <cfRule type="expression" priority="39" dxfId="6" stopIfTrue="1">
      <formula>$H$12=0</formula>
    </cfRule>
  </conditionalFormatting>
  <conditionalFormatting sqref="E13:G13 W13:Y13 AO13:AQ13">
    <cfRule type="cellIs" priority="40" dxfId="9" operator="greaterThan" stopIfTrue="1">
      <formula>0.01</formula>
    </cfRule>
  </conditionalFormatting>
  <conditionalFormatting sqref="H13:K13 Z13:AC13 AR13:AU13">
    <cfRule type="cellIs" priority="41" dxfId="2" operator="equal" stopIfTrue="1">
      <formula>0</formula>
    </cfRule>
  </conditionalFormatting>
  <conditionalFormatting sqref="F14 X14 AP14">
    <cfRule type="cellIs" priority="42" dxfId="9" operator="greaterThan" stopIfTrue="1">
      <formula>0.01</formula>
    </cfRule>
  </conditionalFormatting>
  <conditionalFormatting sqref="H14:I14 Z14:AA14 AR14:AS14">
    <cfRule type="cellIs" priority="43" dxfId="2" operator="equal" stopIfTrue="1">
      <formula>0</formula>
    </cfRule>
  </conditionalFormatting>
  <conditionalFormatting sqref="I16:I17 AA16:AA17 AS16:AS17">
    <cfRule type="expression" priority="44" dxfId="6" stopIfTrue="1">
      <formula>$F$16=0</formula>
    </cfRule>
  </conditionalFormatting>
  <conditionalFormatting sqref="M16:M17 AE16:AE17 AW16:AW17">
    <cfRule type="expression" priority="45" dxfId="6" stopIfTrue="1">
      <formula>$J$16=0</formula>
    </cfRule>
  </conditionalFormatting>
  <conditionalFormatting sqref="Q16:Q17 AI16:AI17 BA16:BA17">
    <cfRule type="expression" priority="46" dxfId="6" stopIfTrue="1">
      <formula>$N$16=0</formula>
    </cfRule>
  </conditionalFormatting>
  <conditionalFormatting sqref="A17:B17 S17:T17 AK17:AL17">
    <cfRule type="expression" priority="47" dxfId="6" stopIfTrue="1">
      <formula>$F$17=0</formula>
    </cfRule>
  </conditionalFormatting>
  <conditionalFormatting sqref="N17:P17 F17:H17 J17:L17 X17:Z17 AB17:AD17 AF17:AH17 AP17:AR17 AT17:AV17 AX17:AZ17">
    <cfRule type="cellIs" priority="48" dxfId="2" operator="equal" stopIfTrue="1">
      <formula>0</formula>
    </cfRule>
  </conditionalFormatting>
  <conditionalFormatting sqref="I17 AA17 AS17">
    <cfRule type="expression" priority="49" dxfId="6" stopIfTrue="1">
      <formula>$F$17=0</formula>
    </cfRule>
  </conditionalFormatting>
  <conditionalFormatting sqref="M17 AE17 AW17">
    <cfRule type="expression" priority="50" dxfId="6" stopIfTrue="1">
      <formula>$J$17=0</formula>
    </cfRule>
  </conditionalFormatting>
  <conditionalFormatting sqref="Q17 AI17 BA17">
    <cfRule type="expression" priority="51" dxfId="6" stopIfTrue="1">
      <formula>$N$17=0</formula>
    </cfRule>
  </conditionalFormatting>
  <printOptions horizontalCentered="1"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2014-08-28T08:10:22Z</cp:lastPrinted>
  <dcterms:created xsi:type="dcterms:W3CDTF">2011-06-14T00:44:37Z</dcterms:created>
  <dcterms:modified xsi:type="dcterms:W3CDTF">2021-09-02T07:00:20Z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1028-10.8.0.6003</vt:lpwstr>
  </property>
</Properties>
</file>